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иложение_источники" sheetId="1" r:id="rId1"/>
  </sheets>
  <definedNames>
    <definedName name="_xlnm.Print_Area" localSheetId="0">'Приложение_источники'!$A$1:$F$24</definedName>
    <definedName name="_xlnm.Print_Titles" localSheetId="0">'Приложение_источники'!$9:$10</definedName>
    <definedName name="Excel_BuiltIn_Print_Area" localSheetId="0">'Приложение_источники'!$A$1:$F$24</definedName>
    <definedName name="Excel_BuiltIn_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<sst xmlns="http://schemas.openxmlformats.org/spreadsheetml/2006/main" count="39" uniqueCount="39">
  <si>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Приложение 1 к Постановлению администрации Селиванихинского сельсовета  от  10.07.2020г.  № 71 -п </t>
  </si>
  <si>
    <t>Источники внутреннего финансирования дефицита 
бюджета сельсовета по состоянию на 01 июля 2020 года</t>
  </si>
  <si>
    <t>(руб.)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</si>
  <si>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</si>
  <si>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</si>
  <si>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</si>
  <si>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План</t>
  </si>
  <si>
    <t>Исполнено</t>
  </si>
  <si>
    <t>Процент исполнения</t>
  </si>
  <si>
    <t>1</t>
  </si>
  <si>
    <t>2</t>
  </si>
  <si>
    <t>3</t>
  </si>
  <si>
    <t>824 01 00 00 00 00 0000 000</t>
  </si>
  <si>
    <t>Источники внутреннего финансирования дефицитов бюджетов</t>
  </si>
  <si>
    <t>824 01 05 00 00 00 0000 000</t>
  </si>
  <si>
    <t>Изменение остатков средств на счетах по учету средств бюджета</t>
  </si>
  <si>
    <t>824 01 05 00 00 00 0000 500</t>
  </si>
  <si>
    <t>Увеличение остатков средств бюджетов</t>
  </si>
  <si>
    <t>824 01 05 02 00 00 0000 500</t>
  </si>
  <si>
    <t>Увеличение прочих остатков средств бюджетов</t>
  </si>
  <si>
    <t>824 01 05 02 01 00 0000 510</t>
  </si>
  <si>
    <t>Увеличение прочих остатков денежных средств бюджетов</t>
  </si>
  <si>
    <t>824 01 05 02 01 10 0000 510</t>
  </si>
  <si>
    <t>Увеличение прочих остатков денежных средств бюджета поселения</t>
  </si>
  <si>
    <t>824 01 05 00 00 00 0000 600</t>
  </si>
  <si>
    <t>Уменьшение остатков средств бюджетов</t>
  </si>
  <si>
    <t>824 01 05 02 00 00 0000 600</t>
  </si>
  <si>
    <t>Уменьшение прочих остатков средств бюджетов</t>
  </si>
  <si>
    <t>824 01 05 02 01 00 0000 610</t>
  </si>
  <si>
    <t>Уменьшение прочих остатков денежных средств бюджетов</t>
  </si>
  <si>
    <t>824 01 05 02 01 10 0000 610</t>
  </si>
  <si>
    <t>Уменьшение прочих остатков денежных средств бюджета поселения</t>
  </si>
  <si>
    <t>824 01 06 00 00 00 0000 000</t>
  </si>
  <si>
    <t>Иные источники внутреннего финансирования дефицитов бюджетов</t>
  </si>
  <si>
    <t>824 01 06 08 00 10 0000 540</t>
  </si>
  <si>
    <t>Предоставление бюджетных кредитов другим бюджетам бюджетной системы РФ из бюджетов поселений в валюте РФ</t>
  </si>
  <si>
    <t>824 01 06 08 00 10 0000 640</t>
  </si>
  <si>
    <t>Возврат бюджетных кредитов, предоставленных за счет средств  бюджетов поселений другим бюджетам бюджетной системы РФ в валюте РФ</t>
  </si>
  <si>
    <t xml:space="preserve">Всего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</si>
</sst>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"/>
    <numFmt numFmtId="166" formatCode="@"/>
    <numFmt numFmtId="167" formatCode="0.00"/>
  </numFmts>
  <fonts count="6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2" fillId="0" borderId="0" xfId="0" applyFont="1" applyFill="1" applyAlignment="1">
      <alignment horizontal="center" vertical="top" wrapText="1"/>
    </xf>
    <xf numFmtId="164" fontId="2" fillId="0" borderId="0" xfId="0" applyFont="1" applyFill="1" applyAlignment="1">
      <alignment horizontal="center" wrapText="1"/>
    </xf>
    <xf numFmtId="164" fontId="2" fillId="0" borderId="0" xfId="0" applyFont="1" applyFill="1" applyAlignment="1">
      <alignment wrapText="1"/>
    </xf>
    <xf numFmtId="164" fontId="2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horizontal="justify"/>
    </xf>
    <xf numFmtId="164" fontId="2" fillId="0" borderId="0" xfId="0" applyFont="1" applyFill="1" applyBorder="1" applyAlignment="1">
      <alignment horizontal="right" wrapText="1"/>
    </xf>
    <xf numFmtId="165" fontId="3" fillId="0" borderId="0" xfId="0" applyNumberFormat="1" applyFont="1" applyFill="1" applyBorder="1" applyAlignment="1">
      <alignment horizontal="center" wrapText="1"/>
    </xf>
    <xf numFmtId="165" fontId="4" fillId="0" borderId="0" xfId="0" applyNumberFormat="1" applyFont="1" applyFill="1" applyAlignment="1">
      <alignment horizontal="center" wrapText="1"/>
    </xf>
    <xf numFmtId="164" fontId="2" fillId="0" borderId="0" xfId="0" applyFont="1" applyFill="1" applyAlignment="1">
      <alignment horizontal="center" vertical="top" wrapText="1" shrinkToFit="1"/>
    </xf>
    <xf numFmtId="166" fontId="4" fillId="0" borderId="0" xfId="0" applyNumberFormat="1" applyFont="1" applyFill="1" applyBorder="1" applyAlignment="1">
      <alignment horizontal="center" wrapText="1" shrinkToFit="1"/>
    </xf>
    <xf numFmtId="166" fontId="2" fillId="0" borderId="0" xfId="0" applyNumberFormat="1" applyFont="1" applyFill="1" applyBorder="1" applyAlignment="1">
      <alignment horizontal="right" wrapText="1" shrinkToFit="1"/>
    </xf>
    <xf numFmtId="164" fontId="2" fillId="0" borderId="0" xfId="0" applyFont="1" applyFill="1" applyAlignment="1">
      <alignment horizontal="center" wrapText="1" shrinkToFit="1"/>
    </xf>
    <xf numFmtId="164" fontId="2" fillId="0" borderId="1" xfId="0" applyFont="1" applyFill="1" applyBorder="1" applyAlignment="1">
      <alignment horizontal="center" vertical="center" wrapText="1" shrinkToFit="1"/>
    </xf>
    <xf numFmtId="166" fontId="2" fillId="0" borderId="1" xfId="0" applyNumberFormat="1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164" fontId="2" fillId="0" borderId="0" xfId="0" applyFont="1" applyFill="1" applyAlignment="1">
      <alignment horizontal="center" vertical="center" wrapText="1" shrinkToFit="1"/>
    </xf>
    <xf numFmtId="164" fontId="2" fillId="0" borderId="1" xfId="0" applyFont="1" applyFill="1" applyBorder="1" applyAlignment="1">
      <alignment horizontal="center" vertical="top" wrapText="1" shrinkToFit="1"/>
    </xf>
    <xf numFmtId="166" fontId="2" fillId="0" borderId="1" xfId="0" applyNumberFormat="1" applyFont="1" applyFill="1" applyBorder="1" applyAlignment="1">
      <alignment horizontal="center" wrapText="1" shrinkToFit="1"/>
    </xf>
    <xf numFmtId="164" fontId="2" fillId="0" borderId="1" xfId="0" applyFont="1" applyFill="1" applyBorder="1" applyAlignment="1">
      <alignment horizontal="center" wrapText="1" shrinkToFit="1"/>
    </xf>
    <xf numFmtId="166" fontId="2" fillId="0" borderId="1" xfId="0" applyNumberFormat="1" applyFont="1" applyFill="1" applyBorder="1" applyAlignment="1">
      <alignment horizontal="left" wrapText="1" shrinkToFit="1"/>
    </xf>
    <xf numFmtId="167" fontId="2" fillId="0" borderId="1" xfId="0" applyNumberFormat="1" applyFont="1" applyFill="1" applyBorder="1" applyAlignment="1">
      <alignment horizontal="right" wrapText="1" shrinkToFit="1"/>
    </xf>
    <xf numFmtId="166" fontId="2" fillId="0" borderId="1" xfId="0" applyNumberFormat="1" applyFont="1" applyFill="1" applyBorder="1" applyAlignment="1">
      <alignment vertical="top"/>
    </xf>
    <xf numFmtId="164" fontId="2" fillId="0" borderId="1" xfId="0" applyNumberFormat="1" applyFont="1" applyBorder="1" applyAlignment="1">
      <alignment horizontal="justify" vertical="top" wrapText="1"/>
    </xf>
    <xf numFmtId="167" fontId="2" fillId="0" borderId="1" xfId="0" applyNumberFormat="1" applyFont="1" applyFill="1" applyBorder="1" applyAlignment="1">
      <alignment/>
    </xf>
    <xf numFmtId="166" fontId="5" fillId="0" borderId="0" xfId="0" applyNumberFormat="1" applyFont="1" applyAlignment="1">
      <alignment/>
    </xf>
    <xf numFmtId="166" fontId="2" fillId="0" borderId="1" xfId="0" applyNumberFormat="1" applyFont="1" applyBorder="1" applyAlignment="1">
      <alignment vertical="top"/>
    </xf>
    <xf numFmtId="167" fontId="2" fillId="0" borderId="1" xfId="0" applyNumberFormat="1" applyFont="1" applyFill="1" applyBorder="1" applyAlignment="1">
      <alignment/>
    </xf>
    <xf numFmtId="167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vertical="top" wrapText="1"/>
    </xf>
    <xf numFmtId="167" fontId="2" fillId="0" borderId="1" xfId="0" applyNumberFormat="1" applyFont="1" applyFill="1" applyBorder="1" applyAlignment="1">
      <alignment wrapText="1"/>
    </xf>
    <xf numFmtId="167" fontId="5" fillId="0" borderId="1" xfId="0" applyNumberFormat="1" applyFont="1" applyBorder="1" applyAlignment="1">
      <alignment horizontal="right"/>
    </xf>
    <xf numFmtId="164" fontId="2" fillId="0" borderId="1" xfId="0" applyFont="1" applyFill="1" applyBorder="1" applyAlignment="1">
      <alignment horizontal="justify" vertical="top" wrapText="1"/>
    </xf>
    <xf numFmtId="166" fontId="2" fillId="0" borderId="1" xfId="0" applyNumberFormat="1" applyFont="1" applyBorder="1" applyAlignment="1">
      <alignment horizontal="left"/>
    </xf>
    <xf numFmtId="167" fontId="4" fillId="0" borderId="1" xfId="0" applyNumberFormat="1" applyFont="1" applyFill="1" applyBorder="1" applyAlignment="1">
      <alignment/>
    </xf>
    <xf numFmtId="164" fontId="4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="86" zoomScaleNormal="75" zoomScaleSheetLayoutView="86" workbookViewId="0" topLeftCell="A1">
      <selection activeCell="A6" sqref="A6"/>
    </sheetView>
  </sheetViews>
  <sheetFormatPr defaultColWidth="9.00390625" defaultRowHeight="12.75"/>
  <cols>
    <col min="1" max="1" width="7.875" style="1" customWidth="1"/>
    <col min="2" max="2" width="29.625" style="2" customWidth="1"/>
    <col min="3" max="3" width="63.375" style="3" customWidth="1"/>
    <col min="4" max="4" width="21.625" style="3" customWidth="1"/>
    <col min="5" max="5" width="19.375" style="3" customWidth="1"/>
    <col min="6" max="6" width="18.875" style="3" customWidth="1"/>
    <col min="7" max="16384" width="9.125" style="3" customWidth="1"/>
  </cols>
  <sheetData>
    <row r="1" spans="3:6" ht="22.5" customHeight="1">
      <c r="C1" s="4" t="s">
        <v>0</v>
      </c>
      <c r="D1" s="4"/>
      <c r="E1" s="4"/>
      <c r="F1" s="4"/>
    </row>
    <row r="2" spans="3:6" ht="21.75" customHeight="1">
      <c r="C2" s="4"/>
      <c r="D2" s="4"/>
      <c r="E2" s="4"/>
      <c r="F2" s="4"/>
    </row>
    <row r="3" spans="5:6" ht="18.75" customHeight="1">
      <c r="E3" s="5"/>
      <c r="F3" s="5"/>
    </row>
    <row r="4" spans="3:6" ht="15.75">
      <c r="C4" s="4"/>
      <c r="D4" s="4"/>
      <c r="E4" s="6"/>
      <c r="F4" s="6"/>
    </row>
    <row r="5" spans="3:6" ht="15.75" customHeight="1">
      <c r="C5" s="7"/>
      <c r="D5" s="7"/>
      <c r="E5" s="5"/>
      <c r="F5" s="5"/>
    </row>
    <row r="6" spans="1:6" ht="36" customHeight="1">
      <c r="A6" s="8" t="s">
        <v>1</v>
      </c>
      <c r="B6" s="8"/>
      <c r="C6" s="8"/>
      <c r="D6" s="8"/>
      <c r="E6" s="8"/>
      <c r="F6" s="8"/>
    </row>
    <row r="7" spans="1:4" ht="15.75">
      <c r="A7" s="9"/>
      <c r="B7" s="9"/>
      <c r="C7" s="9"/>
      <c r="D7" s="9"/>
    </row>
    <row r="8" spans="1:6" s="13" customFormat="1" ht="15.75">
      <c r="A8" s="10"/>
      <c r="B8" s="11"/>
      <c r="C8" s="11"/>
      <c r="D8" s="12"/>
      <c r="F8" s="12" t="s">
        <v>2</v>
      </c>
    </row>
    <row r="9" spans="1:6" s="17" customFormat="1" ht="66">
      <c r="A9" s="14" t="s">
        <v>3</v>
      </c>
      <c r="B9" s="15" t="s">
        <v>4</v>
      </c>
      <c r="C9" s="15" t="s">
        <v>5</v>
      </c>
      <c r="D9" s="16" t="s">
        <v>6</v>
      </c>
      <c r="E9" s="16" t="s">
        <v>7</v>
      </c>
      <c r="F9" s="16" t="s">
        <v>8</v>
      </c>
    </row>
    <row r="10" spans="1:6" s="13" customFormat="1" ht="15.75">
      <c r="A10" s="18"/>
      <c r="B10" s="19" t="s">
        <v>9</v>
      </c>
      <c r="C10" s="19" t="s">
        <v>10</v>
      </c>
      <c r="D10" s="19" t="s">
        <v>11</v>
      </c>
      <c r="E10" s="20">
        <v>4</v>
      </c>
      <c r="F10" s="20">
        <v>5</v>
      </c>
    </row>
    <row r="11" spans="1:6" s="13" customFormat="1" ht="16.5">
      <c r="A11" s="20">
        <v>1</v>
      </c>
      <c r="B11" s="21" t="s">
        <v>12</v>
      </c>
      <c r="C11" s="19" t="s">
        <v>13</v>
      </c>
      <c r="D11" s="22">
        <f>D13+D17</f>
        <v>3618408.7699999996</v>
      </c>
      <c r="E11" s="22">
        <f>E12+E21</f>
        <v>2781382.0700000003</v>
      </c>
      <c r="F11" s="22">
        <f aca="true" t="shared" si="0" ref="F11:F20">ROUND((E11/D11)*100,2)</f>
        <v>76.87</v>
      </c>
    </row>
    <row r="12" spans="1:6" s="26" customFormat="1" ht="35.25" customHeight="1">
      <c r="A12" s="20">
        <v>2</v>
      </c>
      <c r="B12" s="23" t="s">
        <v>14</v>
      </c>
      <c r="C12" s="24" t="s">
        <v>15</v>
      </c>
      <c r="D12" s="25">
        <f>D13+D17+D21</f>
        <v>3618408.7699999996</v>
      </c>
      <c r="E12" s="25">
        <f>E13+E17</f>
        <v>2781382.0700000003</v>
      </c>
      <c r="F12" s="22">
        <f t="shared" si="0"/>
        <v>76.87</v>
      </c>
    </row>
    <row r="13" spans="1:6" s="26" customFormat="1" ht="16.5">
      <c r="A13" s="20">
        <v>3</v>
      </c>
      <c r="B13" s="27" t="s">
        <v>16</v>
      </c>
      <c r="C13" s="24" t="s">
        <v>17</v>
      </c>
      <c r="D13" s="28">
        <f aca="true" t="shared" si="1" ref="D13:D15">D14</f>
        <v>-19315024</v>
      </c>
      <c r="E13" s="29">
        <f aca="true" t="shared" si="2" ref="E13:E15">E14</f>
        <v>-6735214.59</v>
      </c>
      <c r="F13" s="22">
        <f t="shared" si="0"/>
        <v>34.87</v>
      </c>
    </row>
    <row r="14" spans="1:6" s="26" customFormat="1" ht="16.5">
      <c r="A14" s="20">
        <v>4</v>
      </c>
      <c r="B14" s="27" t="s">
        <v>18</v>
      </c>
      <c r="C14" s="30" t="s">
        <v>19</v>
      </c>
      <c r="D14" s="28">
        <f t="shared" si="1"/>
        <v>-19315024</v>
      </c>
      <c r="E14" s="29">
        <f t="shared" si="2"/>
        <v>-6735214.59</v>
      </c>
      <c r="F14" s="22">
        <f t="shared" si="0"/>
        <v>34.87</v>
      </c>
    </row>
    <row r="15" spans="1:6" s="26" customFormat="1" ht="16.5">
      <c r="A15" s="20">
        <v>5</v>
      </c>
      <c r="B15" s="27" t="s">
        <v>20</v>
      </c>
      <c r="C15" s="30" t="s">
        <v>21</v>
      </c>
      <c r="D15" s="28">
        <f t="shared" si="1"/>
        <v>-19315024</v>
      </c>
      <c r="E15" s="29">
        <f t="shared" si="2"/>
        <v>-6735214.59</v>
      </c>
      <c r="F15" s="22">
        <f t="shared" si="0"/>
        <v>34.87</v>
      </c>
    </row>
    <row r="16" spans="1:6" s="26" customFormat="1" ht="27.75">
      <c r="A16" s="20">
        <v>6</v>
      </c>
      <c r="B16" s="27" t="s">
        <v>22</v>
      </c>
      <c r="C16" s="24" t="s">
        <v>23</v>
      </c>
      <c r="D16" s="31">
        <v>-19315024</v>
      </c>
      <c r="E16" s="32">
        <v>-6735214.59</v>
      </c>
      <c r="F16" s="22">
        <f t="shared" si="0"/>
        <v>34.87</v>
      </c>
    </row>
    <row r="17" spans="1:6" s="26" customFormat="1" ht="16.5">
      <c r="A17" s="20">
        <v>7</v>
      </c>
      <c r="B17" s="27" t="s">
        <v>24</v>
      </c>
      <c r="C17" s="30" t="s">
        <v>25</v>
      </c>
      <c r="D17" s="28">
        <f aca="true" t="shared" si="3" ref="D17:D19">D18</f>
        <v>22933432.77</v>
      </c>
      <c r="E17" s="29">
        <f aca="true" t="shared" si="4" ref="E17:E19">E18</f>
        <v>9516596.66</v>
      </c>
      <c r="F17" s="22">
        <f t="shared" si="0"/>
        <v>41.5</v>
      </c>
    </row>
    <row r="18" spans="1:6" s="26" customFormat="1" ht="16.5">
      <c r="A18" s="20">
        <v>8</v>
      </c>
      <c r="B18" s="27" t="s">
        <v>26</v>
      </c>
      <c r="C18" s="30" t="s">
        <v>27</v>
      </c>
      <c r="D18" s="28">
        <f t="shared" si="3"/>
        <v>22933432.77</v>
      </c>
      <c r="E18" s="29">
        <f t="shared" si="4"/>
        <v>9516596.66</v>
      </c>
      <c r="F18" s="22">
        <f t="shared" si="0"/>
        <v>41.5</v>
      </c>
    </row>
    <row r="19" spans="1:6" s="26" customFormat="1" ht="15.75" customHeight="1">
      <c r="A19" s="20">
        <v>9</v>
      </c>
      <c r="B19" s="27" t="s">
        <v>28</v>
      </c>
      <c r="C19" s="30" t="s">
        <v>29</v>
      </c>
      <c r="D19" s="28">
        <f t="shared" si="3"/>
        <v>22933432.77</v>
      </c>
      <c r="E19" s="29">
        <f t="shared" si="4"/>
        <v>9516596.66</v>
      </c>
      <c r="F19" s="22">
        <f t="shared" si="0"/>
        <v>41.5</v>
      </c>
    </row>
    <row r="20" spans="1:6" s="26" customFormat="1" ht="30.75" customHeight="1">
      <c r="A20" s="20">
        <v>10</v>
      </c>
      <c r="B20" s="27" t="s">
        <v>30</v>
      </c>
      <c r="C20" s="24" t="s">
        <v>31</v>
      </c>
      <c r="D20" s="31">
        <v>22933432.77</v>
      </c>
      <c r="E20" s="32">
        <v>9516596.66</v>
      </c>
      <c r="F20" s="22">
        <f t="shared" si="0"/>
        <v>41.5</v>
      </c>
    </row>
    <row r="21" spans="1:6" s="26" customFormat="1" ht="30.75" customHeight="1" hidden="1">
      <c r="A21" s="20">
        <v>11</v>
      </c>
      <c r="B21" s="27" t="s">
        <v>32</v>
      </c>
      <c r="C21" s="24" t="s">
        <v>33</v>
      </c>
      <c r="D21" s="31">
        <f>D22-D23</f>
        <v>0</v>
      </c>
      <c r="E21" s="31">
        <f>E22-E23</f>
        <v>0</v>
      </c>
      <c r="F21" s="31">
        <f>F22-F23</f>
        <v>0</v>
      </c>
    </row>
    <row r="22" spans="1:6" s="26" customFormat="1" ht="48.75" customHeight="1" hidden="1">
      <c r="A22" s="20">
        <v>12</v>
      </c>
      <c r="B22" s="27" t="s">
        <v>34</v>
      </c>
      <c r="C22" s="33" t="s">
        <v>35</v>
      </c>
      <c r="D22" s="31"/>
      <c r="E22" s="32">
        <v>0</v>
      </c>
      <c r="F22" s="32">
        <v>0</v>
      </c>
    </row>
    <row r="23" spans="1:6" s="26" customFormat="1" ht="53.25" customHeight="1" hidden="1">
      <c r="A23" s="20">
        <v>13</v>
      </c>
      <c r="B23" s="27" t="s">
        <v>36</v>
      </c>
      <c r="C23" s="24" t="s">
        <v>37</v>
      </c>
      <c r="D23" s="31"/>
      <c r="E23" s="32">
        <v>0</v>
      </c>
      <c r="F23" s="32">
        <v>0</v>
      </c>
    </row>
    <row r="24" spans="1:6" s="26" customFormat="1" ht="36.75" customHeight="1">
      <c r="A24" s="34" t="s">
        <v>38</v>
      </c>
      <c r="B24" s="34"/>
      <c r="C24" s="34"/>
      <c r="D24" s="35">
        <f>D11</f>
        <v>3618408.7699999996</v>
      </c>
      <c r="E24" s="35">
        <f>E11</f>
        <v>2781382.0700000003</v>
      </c>
      <c r="F24" s="22">
        <f>ROUND((E24/D24)*100,2)</f>
        <v>76.87</v>
      </c>
    </row>
    <row r="26" spans="3:4" ht="15.75">
      <c r="C26" s="36"/>
      <c r="D26" s="36"/>
    </row>
    <row r="27" spans="3:4" ht="15.75">
      <c r="C27" s="36"/>
      <c r="D27" s="36"/>
    </row>
  </sheetData>
  <sheetProtection selectLockedCells="1" selectUnlockedCells="1"/>
  <mergeCells count="9">
    <mergeCell ref="C1:F1"/>
    <mergeCell ref="C2:F2"/>
    <mergeCell ref="E3:F3"/>
    <mergeCell ref="C4:D4"/>
    <mergeCell ref="E4:F4"/>
    <mergeCell ref="C5:D5"/>
    <mergeCell ref="E5:F5"/>
    <mergeCell ref="A6:F6"/>
    <mergeCell ref="A24:C24"/>
  </mergeCells>
  <printOptions/>
  <pageMargins left="0.7875" right="0.39375" top="0.7083333333333334" bottom="0.7083333333333334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/>
  <dcterms:created xsi:type="dcterms:W3CDTF">2004-11-08T07:05:00Z</dcterms:created>
  <dcterms:modified xsi:type="dcterms:W3CDTF">2020-07-17T04:43:44Z</dcterms:modified>
  <cp:category/>
  <cp:version/>
  <cp:contentType/>
  <cp:contentStatus/>
  <cp:revision>10</cp:revision>
</cp:coreProperties>
</file>