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0920" activeTab="0"/>
  </bookViews>
  <sheets>
    <sheet name="Лист3 (3)" sheetId="1" r:id="rId1"/>
  </sheets>
  <definedNames>
    <definedName name="_xlnm.Print_Titles" localSheetId="0">'Лист3 (3)'!$5:$7</definedName>
    <definedName name="_xlnm.Print_Area" localSheetId="0">'Лист3 (3)'!$A$1:$M$75</definedName>
  </definedNames>
  <calcPr fullCalcOnLoad="1"/>
</workbook>
</file>

<file path=xl/sharedStrings.xml><?xml version="1.0" encoding="utf-8"?>
<sst xmlns="http://schemas.openxmlformats.org/spreadsheetml/2006/main" count="620" uniqueCount="150">
  <si>
    <t>НАЛОГОВЫЕ И НЕНАЛОГОВЫЕ ДОХОДЫ</t>
  </si>
  <si>
    <t>№ строки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</si>
  <si>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</si>
  <si>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</si>
  <si>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</si>
  <si>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</si>
  <si>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</si>
  <si>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</si>
  <si>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2</t>
  </si>
  <si>
    <t>3</t>
  </si>
  <si>
    <t>4</t>
  </si>
  <si>
    <t>5</t>
  </si>
  <si>
    <t>6</t>
  </si>
  <si>
    <t>7</t>
  </si>
  <si>
    <t>8</t>
  </si>
  <si>
    <t>000</t>
  </si>
  <si>
    <t>1</t>
  </si>
  <si>
    <t>00</t>
  </si>
  <si>
    <t>0000</t>
  </si>
  <si>
    <t>01</t>
  </si>
  <si>
    <t>110</t>
  </si>
  <si>
    <t>010</t>
  </si>
  <si>
    <t>02</t>
  </si>
  <si>
    <t>05</t>
  </si>
  <si>
    <t>03</t>
  </si>
  <si>
    <t>10</t>
  </si>
  <si>
    <t>ШТРАФЫ, САНКЦИИ, ВОЗМЕЩЕНИЕ УЩЕРБА</t>
  </si>
  <si>
    <t>06</t>
  </si>
  <si>
    <t>151</t>
  </si>
  <si>
    <t>ВСЕГО ДОХОДОВ</t>
  </si>
  <si>
    <t>(рублей)</t>
  </si>
  <si>
    <t>182</t>
  </si>
  <si>
    <t>НАЛОГИ НА ПРИБЫЛЬ, ДОХОДЫ</t>
  </si>
  <si>
    <t>Налог на доходы физических лиц</t>
  </si>
  <si>
    <t>020</t>
  </si>
  <si>
    <t>НАЛОГИ НА СОВОКУПНЫЙ ДОХОД</t>
  </si>
  <si>
    <t>БЕЗВОЗМЕЗДНЫЕ ПОСТУПЛЕНИЯ</t>
  </si>
  <si>
    <t>001</t>
  </si>
  <si>
    <t>9</t>
  </si>
  <si>
    <t>024</t>
  </si>
  <si>
    <t>04</t>
  </si>
  <si>
    <t>030</t>
  </si>
  <si>
    <t>БЕЗВОЗМЕЗДНЫЕ ПОСТУПЛЕНИЯ ОТ ДРУГИХ БЮДЖЕТОВ БЮДЖЕТНОЙ СИСТЕМЫ РОССИЙСКОЙ ФЕДЕРАЦИИ</t>
  </si>
  <si>
    <t>Код подвида доходов</t>
  </si>
  <si>
    <t>Код классификации операций сектора государственного управления</t>
  </si>
  <si>
    <t>Наименование групп, подгрупп, статей, подстатей, элементов, программ (подвидов), классификации операций сектора государственного управления</t>
  </si>
  <si>
    <t>код главного администратора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</si>
  <si>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</si>
  <si>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</si>
  <si>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</si>
  <si>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</si>
  <si>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</si>
  <si>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</si>
  <si>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Единый сельскохозяйственный налог</t>
  </si>
  <si>
    <t>7514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</si>
  <si>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</si>
  <si>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</si>
  <si>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</si>
  <si>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7601</t>
  </si>
  <si>
    <t>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</si>
  <si>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</si>
  <si>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</si>
  <si>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</si>
  <si>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</si>
  <si>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</si>
  <si>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</si>
  <si>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</si>
  <si>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07</t>
  </si>
  <si>
    <t>ПРОЧИЕ БЕЗВОЗМЕЗДНЫЕ ПОСТУПЛЕНИЯ</t>
  </si>
  <si>
    <t>180</t>
  </si>
  <si>
    <t>НАЛОГИ НА ИМУЩЕСТВО</t>
  </si>
  <si>
    <t>Налог на имущество физических лиц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</si>
  <si>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</si>
  <si>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</si>
  <si>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</si>
  <si>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</si>
  <si>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</t>
  </si>
  <si>
    <t>8601</t>
  </si>
  <si>
    <t>999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</si>
  <si>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</si>
  <si>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</si>
  <si>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</si>
  <si>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</si>
  <si>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</si>
  <si>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</si>
  <si>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</si>
  <si>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</si>
  <si>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</si>
  <si>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</si>
  <si>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</si>
  <si>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</si>
  <si>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</si>
  <si>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</si>
  <si>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</si>
  <si>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</si>
  <si>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краевого бюджета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</si>
  <si>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</si>
  <si>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</si>
  <si>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</si>
  <si>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</si>
  <si>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</si>
  <si>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</si>
  <si>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</si>
  <si>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</si>
  <si>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824</t>
  </si>
  <si>
    <t>864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</si>
  <si>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</si>
  <si>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"Защита чрезвычайных ситуаций природного и техногенного характера и обеспечение безопасности населения"</t>
  </si>
  <si>
    <t>15</t>
  </si>
  <si>
    <t>35</t>
  </si>
  <si>
    <t>118</t>
  </si>
  <si>
    <t>30</t>
  </si>
  <si>
    <t>49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</si>
  <si>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</si>
  <si>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7508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</si>
  <si>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</si>
  <si>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</si>
  <si>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7509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</si>
  <si>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</si>
  <si>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8611</t>
  </si>
  <si>
    <t>Прочие межбюджетные трансферты, передаваемые бюджетам сельских поселений на организацию трудоуствойства несовершеннолетних. Организация отдыха и оздоровления детей и подростков, муниципальной программы "Развитие образования Минусинского района"</t>
  </si>
  <si>
    <t>1047</t>
  </si>
  <si>
    <t>Прочие межбюджетные трансферты, передаваемые бюджетам сельских поселений  на повышение размеров оплаты труда работников бюджетной сферы края с 1 января 2018 года на 4 процента</t>
  </si>
  <si>
    <t>1040</t>
  </si>
  <si>
    <t>Прочие межбюджетные трансферты, передаваемые бюджетам сельских поселений на частичное финансирование (возмещение) расходов на повышение размеров оплаты труда отдельным категорим работников бюджетной сферы Красноярского края</t>
  </si>
  <si>
    <t>09</t>
  </si>
  <si>
    <t>045</t>
  </si>
  <si>
    <t>Прочие поступления от использования имущества, находящегося в собственност сельских поселений (за исключением имущества мунициппальных бюджетных и автономных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</si>
  <si>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</si>
  <si>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</si>
  <si>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</si>
  <si>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</si>
  <si>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</si>
  <si>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</si>
  <si>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</si>
  <si>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</t>
  </si>
  <si>
    <t>33</t>
  </si>
  <si>
    <t>050</t>
  </si>
  <si>
    <t>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</si>
  <si>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</si>
  <si>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</si>
  <si>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40</t>
  </si>
  <si>
    <t>1021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</si>
  <si>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</si>
  <si>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161</t>
  </si>
  <si>
    <t>План, рублей</t>
  </si>
  <si>
    <t>Исполнено, рублей</t>
  </si>
  <si>
    <t>Процент исполнения, %</t>
  </si>
  <si>
    <t xml:space="preserve">Приложение 2   к решению Селиванихинского сельского Совета депутатов от .2019г. № ***-рс </t>
  </si>
  <si>
    <t xml:space="preserve">Доходы бюджета  сельсовета за 2018 год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</si>
</sst>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_ ;[Red]\-#,##0\ "/>
    <numFmt numFmtId="174" formatCode="#,##0.00_ ;[Red]\-#,##0.00\ "/>
    <numFmt numFmtId="175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2" fillId="0" borderId="0" xfId="61" applyNumberFormat="1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/>
    </xf>
    <xf numFmtId="49" fontId="2" fillId="0" borderId="0" xfId="61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49" fontId="5" fillId="0" borderId="0" xfId="61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0" xfId="61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61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61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9" fontId="5" fillId="0" borderId="10" xfId="6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49" fontId="5" fillId="33" borderId="10" xfId="63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justify" wrapText="1"/>
    </xf>
    <xf numFmtId="4" fontId="6" fillId="33" borderId="10" xfId="0" applyNumberFormat="1" applyFont="1" applyFill="1" applyBorder="1" applyAlignment="1">
      <alignment horizontal="right" wrapText="1"/>
    </xf>
    <xf numFmtId="49" fontId="5" fillId="0" borderId="10" xfId="61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 wrapText="1"/>
    </xf>
    <xf numFmtId="49" fontId="5" fillId="0" borderId="11" xfId="61" applyNumberFormat="1" applyFont="1" applyFill="1" applyBorder="1" applyAlignment="1">
      <alignment horizontal="center" vertical="center" textRotation="90" wrapText="1"/>
    </xf>
    <xf numFmtId="49" fontId="5" fillId="33" borderId="11" xfId="61" applyNumberFormat="1" applyFont="1" applyFill="1" applyBorder="1" applyAlignment="1">
      <alignment horizontal="center" vertical="center" wrapText="1"/>
    </xf>
    <xf numFmtId="49" fontId="5" fillId="33" borderId="11" xfId="61" applyNumberFormat="1" applyFont="1" applyFill="1" applyBorder="1" applyAlignment="1">
      <alignment horizontal="center"/>
    </xf>
    <xf numFmtId="49" fontId="5" fillId="0" borderId="11" xfId="61" applyNumberFormat="1" applyFont="1" applyFill="1" applyBorder="1" applyAlignment="1">
      <alignment horizontal="center"/>
    </xf>
    <xf numFmtId="49" fontId="5" fillId="0" borderId="11" xfId="61" applyNumberFormat="1" applyFont="1" applyFill="1" applyBorder="1" applyAlignment="1">
      <alignment horizontal="center" vertical="top"/>
    </xf>
    <xf numFmtId="49" fontId="5" fillId="33" borderId="11" xfId="6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5" fillId="0" borderId="11" xfId="61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15"/>
  <sheetViews>
    <sheetView tabSelected="1" zoomScale="70" zoomScaleNormal="70" zoomScalePageLayoutView="0" workbookViewId="0" topLeftCell="A1">
      <selection activeCell="J5" sqref="J5"/>
    </sheetView>
  </sheetViews>
  <sheetFormatPr defaultColWidth="9.140625" defaultRowHeight="12.75" outlineLevelRow="4"/>
  <cols>
    <col min="1" max="1" width="6.7109375" style="1" customWidth="1"/>
    <col min="2" max="2" width="6.7109375" style="7" customWidth="1"/>
    <col min="3" max="3" width="5.7109375" style="7" customWidth="1"/>
    <col min="4" max="4" width="6.28125" style="7" customWidth="1"/>
    <col min="5" max="5" width="6.7109375" style="7" customWidth="1"/>
    <col min="6" max="6" width="7.421875" style="7" customWidth="1"/>
    <col min="7" max="7" width="7.57421875" style="7" customWidth="1"/>
    <col min="8" max="8" width="8.7109375" style="7" customWidth="1"/>
    <col min="9" max="9" width="11.57421875" style="7" customWidth="1"/>
    <col min="10" max="10" width="92.8515625" style="2" customWidth="1"/>
    <col min="11" max="11" width="26.00390625" style="3" customWidth="1"/>
    <col min="12" max="12" width="25.8515625" style="2" customWidth="1"/>
    <col min="13" max="13" width="25.57421875" style="2" customWidth="1"/>
    <col min="14" max="14" width="29.00390625" style="13" customWidth="1"/>
    <col min="15" max="15" width="20.57421875" style="13" customWidth="1"/>
    <col min="16" max="16384" width="9.140625" style="13" customWidth="1"/>
  </cols>
  <sheetData>
    <row r="1" spans="1:13" ht="45.75" customHeight="1">
      <c r="A1" s="54"/>
      <c r="B1" s="55"/>
      <c r="C1" s="55"/>
      <c r="D1" s="55"/>
      <c r="E1" s="55"/>
      <c r="F1" s="55"/>
      <c r="G1" s="55"/>
      <c r="H1" s="55"/>
      <c r="I1" s="55"/>
      <c r="J1" s="56" t="s">
        <v>148</v>
      </c>
      <c r="K1" s="56"/>
      <c r="L1" s="56"/>
      <c r="M1" s="56"/>
    </row>
    <row r="2" spans="1:13" ht="18.75">
      <c r="A2" s="19"/>
      <c r="B2" s="20"/>
      <c r="C2" s="20"/>
      <c r="D2" s="20"/>
      <c r="E2" s="20"/>
      <c r="F2" s="20"/>
      <c r="G2" s="20"/>
      <c r="H2" s="20"/>
      <c r="I2" s="20"/>
      <c r="J2" s="56"/>
      <c r="K2" s="56"/>
      <c r="L2" s="56"/>
      <c r="M2" s="56"/>
    </row>
    <row r="3" spans="1:13" ht="62.25" customHeight="1">
      <c r="A3" s="57" t="s">
        <v>149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.75">
      <c r="A4" s="19"/>
      <c r="B4" s="20"/>
      <c r="C4" s="20"/>
      <c r="D4" s="20"/>
      <c r="E4" s="20"/>
      <c r="F4" s="20"/>
      <c r="G4" s="20"/>
      <c r="H4" s="20"/>
      <c r="I4" s="20"/>
      <c r="J4" s="19"/>
      <c r="K4" s="21"/>
      <c r="L4" s="22"/>
      <c r="M4" s="21" t="s">
        <v>30</v>
      </c>
    </row>
    <row r="5" spans="1:13" ht="18.75" customHeight="1">
      <c r="A5" s="59" t="s">
        <v>1</v>
      </c>
      <c r="B5" s="60" t="s">
        <v>2</v>
      </c>
      <c r="C5" s="60"/>
      <c r="D5" s="60"/>
      <c r="E5" s="60"/>
      <c r="F5" s="60"/>
      <c r="G5" s="60"/>
      <c r="H5" s="60"/>
      <c r="I5" s="61"/>
      <c r="J5" s="52" t="s">
        <v>45</v>
      </c>
      <c r="K5" s="62" t="s">
        <v>145</v>
      </c>
      <c r="L5" s="62" t="s">
        <v>146</v>
      </c>
      <c r="M5" s="62" t="s">
        <v>147</v>
      </c>
    </row>
    <row r="6" spans="1:249" s="1" customFormat="1" ht="162.75">
      <c r="A6" s="59"/>
      <c r="B6" s="23" t="s">
        <v>46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43</v>
      </c>
      <c r="I6" s="46" t="s">
        <v>44</v>
      </c>
      <c r="J6" s="52"/>
      <c r="K6" s="63"/>
      <c r="L6" s="63"/>
      <c r="M6" s="6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13" s="14" customFormat="1" ht="18.75">
      <c r="A7" s="24">
        <v>1</v>
      </c>
      <c r="B7" s="25" t="s">
        <v>8</v>
      </c>
      <c r="C7" s="25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14</v>
      </c>
      <c r="I7" s="47" t="s">
        <v>38</v>
      </c>
      <c r="J7" s="26">
        <v>10</v>
      </c>
      <c r="K7" s="27">
        <v>11</v>
      </c>
      <c r="L7" s="24">
        <v>12</v>
      </c>
      <c r="M7" s="24">
        <v>13</v>
      </c>
    </row>
    <row r="8" spans="1:13" s="15" customFormat="1" ht="18.75">
      <c r="A8" s="28">
        <v>1</v>
      </c>
      <c r="B8" s="29" t="s">
        <v>15</v>
      </c>
      <c r="C8" s="29" t="s">
        <v>16</v>
      </c>
      <c r="D8" s="29" t="s">
        <v>17</v>
      </c>
      <c r="E8" s="29" t="s">
        <v>17</v>
      </c>
      <c r="F8" s="29" t="s">
        <v>15</v>
      </c>
      <c r="G8" s="29" t="s">
        <v>17</v>
      </c>
      <c r="H8" s="29" t="s">
        <v>18</v>
      </c>
      <c r="I8" s="48" t="s">
        <v>15</v>
      </c>
      <c r="J8" s="30" t="s">
        <v>0</v>
      </c>
      <c r="K8" s="31">
        <f>K9+K14+K20+K23+K31+K34+K40+K44</f>
        <v>10866780</v>
      </c>
      <c r="L8" s="31">
        <f>L9+L14+L20+L23+L31+L34+L40+L44</f>
        <v>11008803.780000001</v>
      </c>
      <c r="M8" s="31">
        <f>ROUND(L8*100/K8,2)</f>
        <v>101.31</v>
      </c>
    </row>
    <row r="9" spans="1:13" s="15" customFormat="1" ht="18.75" outlineLevel="1">
      <c r="A9" s="28">
        <v>2</v>
      </c>
      <c r="B9" s="29" t="s">
        <v>15</v>
      </c>
      <c r="C9" s="29" t="s">
        <v>16</v>
      </c>
      <c r="D9" s="29" t="s">
        <v>19</v>
      </c>
      <c r="E9" s="29" t="s">
        <v>17</v>
      </c>
      <c r="F9" s="29" t="s">
        <v>15</v>
      </c>
      <c r="G9" s="29" t="s">
        <v>17</v>
      </c>
      <c r="H9" s="29" t="s">
        <v>18</v>
      </c>
      <c r="I9" s="48" t="s">
        <v>15</v>
      </c>
      <c r="J9" s="30" t="s">
        <v>32</v>
      </c>
      <c r="K9" s="31">
        <f>K10</f>
        <v>1932006</v>
      </c>
      <c r="L9" s="31">
        <f>L10</f>
        <v>1939255.82</v>
      </c>
      <c r="M9" s="31">
        <f aca="true" t="shared" si="0" ref="M9:M70">ROUND(L9*100/K9,2)</f>
        <v>100.38</v>
      </c>
    </row>
    <row r="10" spans="1:13" s="15" customFormat="1" ht="18.75" outlineLevel="2">
      <c r="A10" s="28">
        <v>3</v>
      </c>
      <c r="B10" s="29" t="s">
        <v>15</v>
      </c>
      <c r="C10" s="29" t="s">
        <v>16</v>
      </c>
      <c r="D10" s="29" t="s">
        <v>19</v>
      </c>
      <c r="E10" s="29" t="s">
        <v>22</v>
      </c>
      <c r="F10" s="29" t="s">
        <v>15</v>
      </c>
      <c r="G10" s="29" t="s">
        <v>19</v>
      </c>
      <c r="H10" s="29" t="s">
        <v>18</v>
      </c>
      <c r="I10" s="48" t="s">
        <v>20</v>
      </c>
      <c r="J10" s="30" t="s">
        <v>33</v>
      </c>
      <c r="K10" s="31">
        <f>SUM(K11:K13)</f>
        <v>1932006</v>
      </c>
      <c r="L10" s="31">
        <f>SUM(L11:L13)</f>
        <v>1939255.82</v>
      </c>
      <c r="M10" s="31">
        <f t="shared" si="0"/>
        <v>100.38</v>
      </c>
    </row>
    <row r="11" spans="1:13" ht="63" outlineLevel="3">
      <c r="A11" s="28">
        <v>4</v>
      </c>
      <c r="B11" s="29" t="s">
        <v>31</v>
      </c>
      <c r="C11" s="29" t="s">
        <v>16</v>
      </c>
      <c r="D11" s="29" t="s">
        <v>19</v>
      </c>
      <c r="E11" s="29" t="s">
        <v>22</v>
      </c>
      <c r="F11" s="29" t="s">
        <v>21</v>
      </c>
      <c r="G11" s="29" t="s">
        <v>19</v>
      </c>
      <c r="H11" s="29" t="s">
        <v>18</v>
      </c>
      <c r="I11" s="48" t="s">
        <v>20</v>
      </c>
      <c r="J11" s="30" t="s">
        <v>61</v>
      </c>
      <c r="K11" s="31">
        <v>1914756</v>
      </c>
      <c r="L11" s="31">
        <v>1925952.78</v>
      </c>
      <c r="M11" s="31">
        <f t="shared" si="0"/>
        <v>100.58</v>
      </c>
    </row>
    <row r="12" spans="1:15" ht="78.75" outlineLevel="3">
      <c r="A12" s="28">
        <v>5</v>
      </c>
      <c r="B12" s="29" t="s">
        <v>31</v>
      </c>
      <c r="C12" s="29" t="s">
        <v>16</v>
      </c>
      <c r="D12" s="29" t="s">
        <v>19</v>
      </c>
      <c r="E12" s="29" t="s">
        <v>22</v>
      </c>
      <c r="F12" s="29" t="s">
        <v>34</v>
      </c>
      <c r="G12" s="29" t="s">
        <v>19</v>
      </c>
      <c r="H12" s="29" t="s">
        <v>18</v>
      </c>
      <c r="I12" s="48" t="s">
        <v>20</v>
      </c>
      <c r="J12" s="30" t="s">
        <v>60</v>
      </c>
      <c r="K12" s="31">
        <v>11350</v>
      </c>
      <c r="L12" s="31">
        <v>7645.81</v>
      </c>
      <c r="M12" s="31">
        <f t="shared" si="0"/>
        <v>67.36</v>
      </c>
      <c r="N12" s="16"/>
      <c r="O12" s="16"/>
    </row>
    <row r="13" spans="1:13" ht="31.5" outlineLevel="4">
      <c r="A13" s="28">
        <v>6</v>
      </c>
      <c r="B13" s="29" t="s">
        <v>31</v>
      </c>
      <c r="C13" s="29" t="s">
        <v>16</v>
      </c>
      <c r="D13" s="29" t="s">
        <v>19</v>
      </c>
      <c r="E13" s="29" t="s">
        <v>22</v>
      </c>
      <c r="F13" s="29" t="s">
        <v>41</v>
      </c>
      <c r="G13" s="29" t="s">
        <v>19</v>
      </c>
      <c r="H13" s="29" t="s">
        <v>18</v>
      </c>
      <c r="I13" s="48" t="s">
        <v>20</v>
      </c>
      <c r="J13" s="30" t="s">
        <v>62</v>
      </c>
      <c r="K13" s="31">
        <v>5900</v>
      </c>
      <c r="L13" s="31">
        <v>5657.23</v>
      </c>
      <c r="M13" s="31">
        <f t="shared" si="0"/>
        <v>95.89</v>
      </c>
    </row>
    <row r="14" spans="1:13" s="15" customFormat="1" ht="31.5" outlineLevel="2">
      <c r="A14" s="28">
        <v>7</v>
      </c>
      <c r="B14" s="29" t="s">
        <v>15</v>
      </c>
      <c r="C14" s="29" t="s">
        <v>16</v>
      </c>
      <c r="D14" s="29" t="s">
        <v>24</v>
      </c>
      <c r="E14" s="29" t="s">
        <v>17</v>
      </c>
      <c r="F14" s="29" t="s">
        <v>15</v>
      </c>
      <c r="G14" s="29" t="s">
        <v>17</v>
      </c>
      <c r="H14" s="29" t="s">
        <v>18</v>
      </c>
      <c r="I14" s="48" t="s">
        <v>15</v>
      </c>
      <c r="J14" s="30" t="s">
        <v>47</v>
      </c>
      <c r="K14" s="31">
        <f>K15</f>
        <v>156200</v>
      </c>
      <c r="L14" s="31">
        <f>L15</f>
        <v>168846.72</v>
      </c>
      <c r="M14" s="31">
        <f t="shared" si="0"/>
        <v>108.1</v>
      </c>
    </row>
    <row r="15" spans="1:13" ht="31.5" outlineLevel="3">
      <c r="A15" s="28">
        <v>8</v>
      </c>
      <c r="B15" s="29" t="s">
        <v>15</v>
      </c>
      <c r="C15" s="29" t="s">
        <v>16</v>
      </c>
      <c r="D15" s="29" t="s">
        <v>24</v>
      </c>
      <c r="E15" s="29" t="s">
        <v>22</v>
      </c>
      <c r="F15" s="29" t="s">
        <v>15</v>
      </c>
      <c r="G15" s="29" t="s">
        <v>19</v>
      </c>
      <c r="H15" s="29" t="s">
        <v>18</v>
      </c>
      <c r="I15" s="48" t="s">
        <v>20</v>
      </c>
      <c r="J15" s="30" t="s">
        <v>48</v>
      </c>
      <c r="K15" s="31">
        <f>SUM(K16:K19)</f>
        <v>156200</v>
      </c>
      <c r="L15" s="31">
        <f>SUM(L16:L19)</f>
        <v>168846.72</v>
      </c>
      <c r="M15" s="31">
        <f t="shared" si="0"/>
        <v>108.1</v>
      </c>
    </row>
    <row r="16" spans="1:13" ht="47.25" outlineLevel="3">
      <c r="A16" s="28">
        <v>9</v>
      </c>
      <c r="B16" s="29" t="s">
        <v>59</v>
      </c>
      <c r="C16" s="29" t="s">
        <v>16</v>
      </c>
      <c r="D16" s="29" t="s">
        <v>24</v>
      </c>
      <c r="E16" s="29" t="s">
        <v>22</v>
      </c>
      <c r="F16" s="29" t="s">
        <v>49</v>
      </c>
      <c r="G16" s="29" t="s">
        <v>19</v>
      </c>
      <c r="H16" s="29" t="s">
        <v>18</v>
      </c>
      <c r="I16" s="48" t="s">
        <v>20</v>
      </c>
      <c r="J16" s="30" t="s">
        <v>63</v>
      </c>
      <c r="K16" s="31">
        <v>69615</v>
      </c>
      <c r="L16" s="31">
        <v>75232.23</v>
      </c>
      <c r="M16" s="31">
        <f t="shared" si="0"/>
        <v>108.07</v>
      </c>
    </row>
    <row r="17" spans="1:13" ht="63" outlineLevel="4">
      <c r="A17" s="28">
        <v>10</v>
      </c>
      <c r="B17" s="29" t="s">
        <v>59</v>
      </c>
      <c r="C17" s="29" t="s">
        <v>16</v>
      </c>
      <c r="D17" s="29" t="s">
        <v>24</v>
      </c>
      <c r="E17" s="29" t="s">
        <v>22</v>
      </c>
      <c r="F17" s="29" t="s">
        <v>50</v>
      </c>
      <c r="G17" s="29" t="s">
        <v>19</v>
      </c>
      <c r="H17" s="29" t="s">
        <v>18</v>
      </c>
      <c r="I17" s="48" t="s">
        <v>20</v>
      </c>
      <c r="J17" s="30" t="s">
        <v>64</v>
      </c>
      <c r="K17" s="32">
        <v>650</v>
      </c>
      <c r="L17" s="32">
        <v>724.54</v>
      </c>
      <c r="M17" s="31">
        <f t="shared" si="0"/>
        <v>111.47</v>
      </c>
    </row>
    <row r="18" spans="1:13" ht="47.25" outlineLevel="3">
      <c r="A18" s="28">
        <v>11</v>
      </c>
      <c r="B18" s="29" t="s">
        <v>59</v>
      </c>
      <c r="C18" s="29" t="s">
        <v>16</v>
      </c>
      <c r="D18" s="29" t="s">
        <v>24</v>
      </c>
      <c r="E18" s="29" t="s">
        <v>22</v>
      </c>
      <c r="F18" s="29" t="s">
        <v>51</v>
      </c>
      <c r="G18" s="29" t="s">
        <v>19</v>
      </c>
      <c r="H18" s="29" t="s">
        <v>18</v>
      </c>
      <c r="I18" s="48" t="s">
        <v>20</v>
      </c>
      <c r="J18" s="30" t="s">
        <v>65</v>
      </c>
      <c r="K18" s="31">
        <v>101135</v>
      </c>
      <c r="L18" s="31">
        <v>109746.23</v>
      </c>
      <c r="M18" s="31">
        <f t="shared" si="0"/>
        <v>108.51</v>
      </c>
    </row>
    <row r="19" spans="1:13" ht="47.25" outlineLevel="4">
      <c r="A19" s="28">
        <v>12</v>
      </c>
      <c r="B19" s="29" t="s">
        <v>59</v>
      </c>
      <c r="C19" s="29" t="s">
        <v>16</v>
      </c>
      <c r="D19" s="29" t="s">
        <v>24</v>
      </c>
      <c r="E19" s="29" t="s">
        <v>22</v>
      </c>
      <c r="F19" s="29" t="s">
        <v>52</v>
      </c>
      <c r="G19" s="29" t="s">
        <v>19</v>
      </c>
      <c r="H19" s="29" t="s">
        <v>18</v>
      </c>
      <c r="I19" s="48" t="s">
        <v>20</v>
      </c>
      <c r="J19" s="30" t="s">
        <v>66</v>
      </c>
      <c r="K19" s="32">
        <v>-15200</v>
      </c>
      <c r="L19" s="32">
        <v>-16856.28</v>
      </c>
      <c r="M19" s="31">
        <f t="shared" si="0"/>
        <v>110.9</v>
      </c>
    </row>
    <row r="20" spans="1:13" s="15" customFormat="1" ht="18.75" outlineLevel="1">
      <c r="A20" s="28">
        <v>13</v>
      </c>
      <c r="B20" s="29" t="s">
        <v>15</v>
      </c>
      <c r="C20" s="29" t="s">
        <v>16</v>
      </c>
      <c r="D20" s="29" t="s">
        <v>23</v>
      </c>
      <c r="E20" s="29" t="s">
        <v>17</v>
      </c>
      <c r="F20" s="29" t="s">
        <v>15</v>
      </c>
      <c r="G20" s="29" t="s">
        <v>17</v>
      </c>
      <c r="H20" s="29" t="s">
        <v>18</v>
      </c>
      <c r="I20" s="48" t="s">
        <v>15</v>
      </c>
      <c r="J20" s="30" t="s">
        <v>35</v>
      </c>
      <c r="K20" s="31">
        <f>K21</f>
        <v>40957</v>
      </c>
      <c r="L20" s="31">
        <f>L21</f>
        <v>41195.84</v>
      </c>
      <c r="M20" s="31">
        <f t="shared" si="0"/>
        <v>100.58</v>
      </c>
    </row>
    <row r="21" spans="1:13" s="15" customFormat="1" ht="18.75" outlineLevel="2">
      <c r="A21" s="28">
        <v>14</v>
      </c>
      <c r="B21" s="29" t="s">
        <v>15</v>
      </c>
      <c r="C21" s="29" t="s">
        <v>16</v>
      </c>
      <c r="D21" s="29" t="s">
        <v>23</v>
      </c>
      <c r="E21" s="29" t="s">
        <v>24</v>
      </c>
      <c r="F21" s="29" t="s">
        <v>15</v>
      </c>
      <c r="G21" s="29" t="s">
        <v>19</v>
      </c>
      <c r="H21" s="29" t="s">
        <v>18</v>
      </c>
      <c r="I21" s="48" t="s">
        <v>20</v>
      </c>
      <c r="J21" s="30" t="s">
        <v>53</v>
      </c>
      <c r="K21" s="31">
        <f>K22</f>
        <v>40957</v>
      </c>
      <c r="L21" s="31">
        <f>L22</f>
        <v>41195.84</v>
      </c>
      <c r="M21" s="31">
        <f t="shared" si="0"/>
        <v>100.58</v>
      </c>
    </row>
    <row r="22" spans="1:13" ht="18.75" outlineLevel="2">
      <c r="A22" s="28">
        <v>15</v>
      </c>
      <c r="B22" s="29" t="s">
        <v>31</v>
      </c>
      <c r="C22" s="29" t="s">
        <v>16</v>
      </c>
      <c r="D22" s="29" t="s">
        <v>23</v>
      </c>
      <c r="E22" s="29" t="s">
        <v>24</v>
      </c>
      <c r="F22" s="29" t="s">
        <v>21</v>
      </c>
      <c r="G22" s="29" t="s">
        <v>19</v>
      </c>
      <c r="H22" s="29" t="s">
        <v>18</v>
      </c>
      <c r="I22" s="48" t="s">
        <v>20</v>
      </c>
      <c r="J22" s="30" t="s">
        <v>53</v>
      </c>
      <c r="K22" s="32">
        <v>40957</v>
      </c>
      <c r="L22" s="32">
        <v>41195.84</v>
      </c>
      <c r="M22" s="31">
        <f t="shared" si="0"/>
        <v>100.58</v>
      </c>
    </row>
    <row r="23" spans="1:13" s="15" customFormat="1" ht="18.75" outlineLevel="1">
      <c r="A23" s="28">
        <v>16</v>
      </c>
      <c r="B23" s="29" t="s">
        <v>15</v>
      </c>
      <c r="C23" s="29" t="s">
        <v>16</v>
      </c>
      <c r="D23" s="29" t="s">
        <v>27</v>
      </c>
      <c r="E23" s="29" t="s">
        <v>17</v>
      </c>
      <c r="F23" s="29" t="s">
        <v>15</v>
      </c>
      <c r="G23" s="29" t="s">
        <v>17</v>
      </c>
      <c r="H23" s="29" t="s">
        <v>18</v>
      </c>
      <c r="I23" s="48" t="s">
        <v>15</v>
      </c>
      <c r="J23" s="53" t="s">
        <v>70</v>
      </c>
      <c r="K23" s="31">
        <f>K24+K26</f>
        <v>8530257</v>
      </c>
      <c r="L23" s="31">
        <f>L24+L26</f>
        <v>8653095.700000001</v>
      </c>
      <c r="M23" s="31">
        <f t="shared" si="0"/>
        <v>101.44</v>
      </c>
    </row>
    <row r="24" spans="1:13" ht="18.75" outlineLevel="2">
      <c r="A24" s="28">
        <v>17</v>
      </c>
      <c r="B24" s="29" t="s">
        <v>15</v>
      </c>
      <c r="C24" s="29" t="s">
        <v>16</v>
      </c>
      <c r="D24" s="29" t="s">
        <v>27</v>
      </c>
      <c r="E24" s="29" t="s">
        <v>19</v>
      </c>
      <c r="F24" s="29" t="s">
        <v>15</v>
      </c>
      <c r="G24" s="29" t="s">
        <v>17</v>
      </c>
      <c r="H24" s="29" t="s">
        <v>18</v>
      </c>
      <c r="I24" s="48" t="s">
        <v>20</v>
      </c>
      <c r="J24" s="30" t="s">
        <v>71</v>
      </c>
      <c r="K24" s="31">
        <f>K25</f>
        <v>386387</v>
      </c>
      <c r="L24" s="31">
        <f>L25</f>
        <v>381759.38</v>
      </c>
      <c r="M24" s="31">
        <f t="shared" si="0"/>
        <v>98.8</v>
      </c>
    </row>
    <row r="25" spans="1:13" ht="31.5" outlineLevel="2">
      <c r="A25" s="28">
        <v>18</v>
      </c>
      <c r="B25" s="29" t="s">
        <v>31</v>
      </c>
      <c r="C25" s="29" t="s">
        <v>16</v>
      </c>
      <c r="D25" s="29" t="s">
        <v>27</v>
      </c>
      <c r="E25" s="29" t="s">
        <v>19</v>
      </c>
      <c r="F25" s="29" t="s">
        <v>41</v>
      </c>
      <c r="G25" s="29" t="s">
        <v>25</v>
      </c>
      <c r="H25" s="29" t="s">
        <v>18</v>
      </c>
      <c r="I25" s="48" t="s">
        <v>20</v>
      </c>
      <c r="J25" s="30" t="s">
        <v>88</v>
      </c>
      <c r="K25" s="31">
        <v>386387</v>
      </c>
      <c r="L25" s="31">
        <v>381759.38</v>
      </c>
      <c r="M25" s="31">
        <f t="shared" si="0"/>
        <v>98.8</v>
      </c>
    </row>
    <row r="26" spans="1:13" ht="18.75" outlineLevel="2">
      <c r="A26" s="28">
        <v>19</v>
      </c>
      <c r="B26" s="29" t="s">
        <v>15</v>
      </c>
      <c r="C26" s="29" t="s">
        <v>16</v>
      </c>
      <c r="D26" s="29" t="s">
        <v>27</v>
      </c>
      <c r="E26" s="29" t="s">
        <v>27</v>
      </c>
      <c r="F26" s="29" t="s">
        <v>15</v>
      </c>
      <c r="G26" s="29" t="s">
        <v>17</v>
      </c>
      <c r="H26" s="29" t="s">
        <v>18</v>
      </c>
      <c r="I26" s="48" t="s">
        <v>20</v>
      </c>
      <c r="J26" s="30" t="s">
        <v>89</v>
      </c>
      <c r="K26" s="31">
        <f>K27+K29</f>
        <v>8143870</v>
      </c>
      <c r="L26" s="31">
        <f>L27+L29</f>
        <v>8271336.32</v>
      </c>
      <c r="M26" s="31">
        <f t="shared" si="0"/>
        <v>101.57</v>
      </c>
    </row>
    <row r="27" spans="1:13" ht="18.75" outlineLevel="2">
      <c r="A27" s="28">
        <v>20</v>
      </c>
      <c r="B27" s="29" t="s">
        <v>31</v>
      </c>
      <c r="C27" s="29" t="s">
        <v>16</v>
      </c>
      <c r="D27" s="29" t="s">
        <v>27</v>
      </c>
      <c r="E27" s="29" t="s">
        <v>27</v>
      </c>
      <c r="F27" s="29" t="s">
        <v>41</v>
      </c>
      <c r="G27" s="29" t="s">
        <v>17</v>
      </c>
      <c r="H27" s="29" t="s">
        <v>18</v>
      </c>
      <c r="I27" s="48" t="s">
        <v>20</v>
      </c>
      <c r="J27" s="30" t="s">
        <v>90</v>
      </c>
      <c r="K27" s="31">
        <f>K28</f>
        <v>4650000</v>
      </c>
      <c r="L27" s="31">
        <f>L28</f>
        <v>4650408.5</v>
      </c>
      <c r="M27" s="31">
        <f t="shared" si="0"/>
        <v>100.01</v>
      </c>
    </row>
    <row r="28" spans="1:13" ht="31.5" outlineLevel="2">
      <c r="A28" s="28">
        <v>21</v>
      </c>
      <c r="B28" s="29" t="s">
        <v>31</v>
      </c>
      <c r="C28" s="29" t="s">
        <v>16</v>
      </c>
      <c r="D28" s="29" t="s">
        <v>27</v>
      </c>
      <c r="E28" s="29" t="s">
        <v>27</v>
      </c>
      <c r="F28" s="29" t="s">
        <v>80</v>
      </c>
      <c r="G28" s="29" t="s">
        <v>25</v>
      </c>
      <c r="H28" s="29" t="s">
        <v>18</v>
      </c>
      <c r="I28" s="48" t="s">
        <v>20</v>
      </c>
      <c r="J28" s="30" t="s">
        <v>81</v>
      </c>
      <c r="K28" s="31">
        <v>4650000</v>
      </c>
      <c r="L28" s="31">
        <v>4650408.5</v>
      </c>
      <c r="M28" s="31">
        <f t="shared" si="0"/>
        <v>100.01</v>
      </c>
    </row>
    <row r="29" spans="1:13" ht="18.75" outlineLevel="2">
      <c r="A29" s="28">
        <v>22</v>
      </c>
      <c r="B29" s="29" t="s">
        <v>31</v>
      </c>
      <c r="C29" s="29" t="s">
        <v>16</v>
      </c>
      <c r="D29" s="29" t="s">
        <v>27</v>
      </c>
      <c r="E29" s="29" t="s">
        <v>27</v>
      </c>
      <c r="F29" s="29" t="s">
        <v>76</v>
      </c>
      <c r="G29" s="29" t="s">
        <v>17</v>
      </c>
      <c r="H29" s="29" t="s">
        <v>18</v>
      </c>
      <c r="I29" s="48" t="s">
        <v>20</v>
      </c>
      <c r="J29" s="30" t="s">
        <v>91</v>
      </c>
      <c r="K29" s="31">
        <f>K30</f>
        <v>3493870</v>
      </c>
      <c r="L29" s="31">
        <f>L30</f>
        <v>3620927.82</v>
      </c>
      <c r="M29" s="31">
        <f t="shared" si="0"/>
        <v>103.64</v>
      </c>
    </row>
    <row r="30" spans="1:13" ht="31.5" outlineLevel="2">
      <c r="A30" s="28">
        <v>23</v>
      </c>
      <c r="B30" s="29" t="s">
        <v>31</v>
      </c>
      <c r="C30" s="29" t="s">
        <v>16</v>
      </c>
      <c r="D30" s="29" t="s">
        <v>27</v>
      </c>
      <c r="E30" s="29" t="s">
        <v>27</v>
      </c>
      <c r="F30" s="29" t="s">
        <v>79</v>
      </c>
      <c r="G30" s="29" t="s">
        <v>25</v>
      </c>
      <c r="H30" s="29" t="s">
        <v>18</v>
      </c>
      <c r="I30" s="48" t="s">
        <v>20</v>
      </c>
      <c r="J30" s="30" t="s">
        <v>82</v>
      </c>
      <c r="K30" s="31">
        <v>3493870</v>
      </c>
      <c r="L30" s="31">
        <v>3620927.82</v>
      </c>
      <c r="M30" s="31">
        <f t="shared" si="0"/>
        <v>103.64</v>
      </c>
    </row>
    <row r="31" spans="1:13" s="15" customFormat="1" ht="18.75" outlineLevel="1">
      <c r="A31" s="28">
        <v>24</v>
      </c>
      <c r="B31" s="29" t="s">
        <v>15</v>
      </c>
      <c r="C31" s="29" t="s">
        <v>16</v>
      </c>
      <c r="D31" s="29" t="s">
        <v>73</v>
      </c>
      <c r="E31" s="29" t="s">
        <v>17</v>
      </c>
      <c r="F31" s="29" t="s">
        <v>15</v>
      </c>
      <c r="G31" s="29" t="s">
        <v>17</v>
      </c>
      <c r="H31" s="29" t="s">
        <v>18</v>
      </c>
      <c r="I31" s="48" t="s">
        <v>15</v>
      </c>
      <c r="J31" s="30" t="s">
        <v>72</v>
      </c>
      <c r="K31" s="31">
        <f>K32</f>
        <v>23250</v>
      </c>
      <c r="L31" s="31">
        <f>L32</f>
        <v>23400</v>
      </c>
      <c r="M31" s="31">
        <f t="shared" si="0"/>
        <v>100.65</v>
      </c>
    </row>
    <row r="32" spans="1:13" ht="31.5" outlineLevel="2">
      <c r="A32" s="28">
        <v>25</v>
      </c>
      <c r="B32" s="29" t="s">
        <v>15</v>
      </c>
      <c r="C32" s="29" t="s">
        <v>16</v>
      </c>
      <c r="D32" s="29" t="s">
        <v>73</v>
      </c>
      <c r="E32" s="29" t="s">
        <v>40</v>
      </c>
      <c r="F32" s="29" t="s">
        <v>15</v>
      </c>
      <c r="G32" s="29" t="s">
        <v>19</v>
      </c>
      <c r="H32" s="29" t="s">
        <v>18</v>
      </c>
      <c r="I32" s="48" t="s">
        <v>20</v>
      </c>
      <c r="J32" s="30" t="s">
        <v>74</v>
      </c>
      <c r="K32" s="31">
        <f>K33</f>
        <v>23250</v>
      </c>
      <c r="L32" s="31">
        <f>L33</f>
        <v>23400</v>
      </c>
      <c r="M32" s="31">
        <f t="shared" si="0"/>
        <v>100.65</v>
      </c>
    </row>
    <row r="33" spans="1:13" ht="47.25" customHeight="1" outlineLevel="2">
      <c r="A33" s="28">
        <v>26</v>
      </c>
      <c r="B33" s="33" t="s">
        <v>104</v>
      </c>
      <c r="C33" s="33" t="s">
        <v>16</v>
      </c>
      <c r="D33" s="33" t="s">
        <v>73</v>
      </c>
      <c r="E33" s="33" t="s">
        <v>40</v>
      </c>
      <c r="F33" s="33" t="s">
        <v>34</v>
      </c>
      <c r="G33" s="33" t="s">
        <v>19</v>
      </c>
      <c r="H33" s="33" t="s">
        <v>18</v>
      </c>
      <c r="I33" s="49" t="s">
        <v>20</v>
      </c>
      <c r="J33" s="34" t="s">
        <v>75</v>
      </c>
      <c r="K33" s="31">
        <v>23250</v>
      </c>
      <c r="L33" s="31">
        <v>23400</v>
      </c>
      <c r="M33" s="31">
        <f t="shared" si="0"/>
        <v>100.65</v>
      </c>
    </row>
    <row r="34" spans="1:13" s="15" customFormat="1" ht="31.5" outlineLevel="1">
      <c r="A34" s="28">
        <v>27</v>
      </c>
      <c r="B34" s="33" t="s">
        <v>15</v>
      </c>
      <c r="C34" s="33" t="s">
        <v>16</v>
      </c>
      <c r="D34" s="33" t="s">
        <v>83</v>
      </c>
      <c r="E34" s="33" t="s">
        <v>17</v>
      </c>
      <c r="F34" s="33" t="s">
        <v>15</v>
      </c>
      <c r="G34" s="33" t="s">
        <v>17</v>
      </c>
      <c r="H34" s="33" t="s">
        <v>18</v>
      </c>
      <c r="I34" s="49" t="s">
        <v>15</v>
      </c>
      <c r="J34" s="34" t="s">
        <v>85</v>
      </c>
      <c r="K34" s="31">
        <f>K35+K41</f>
        <v>181110</v>
      </c>
      <c r="L34" s="31">
        <f>L35+L41</f>
        <v>180009.34</v>
      </c>
      <c r="M34" s="31">
        <f t="shared" si="0"/>
        <v>99.39</v>
      </c>
    </row>
    <row r="35" spans="1:13" ht="63" outlineLevel="2">
      <c r="A35" s="28">
        <v>28</v>
      </c>
      <c r="B35" s="33" t="s">
        <v>15</v>
      </c>
      <c r="C35" s="33" t="s">
        <v>16</v>
      </c>
      <c r="D35" s="33" t="s">
        <v>83</v>
      </c>
      <c r="E35" s="33" t="s">
        <v>23</v>
      </c>
      <c r="F35" s="33" t="s">
        <v>15</v>
      </c>
      <c r="G35" s="33" t="s">
        <v>17</v>
      </c>
      <c r="H35" s="33" t="s">
        <v>18</v>
      </c>
      <c r="I35" s="49" t="s">
        <v>84</v>
      </c>
      <c r="J35" s="34" t="s">
        <v>86</v>
      </c>
      <c r="K35" s="31">
        <f>K38+K36</f>
        <v>180010</v>
      </c>
      <c r="L35" s="31">
        <f>L38+L36</f>
        <v>180009.34</v>
      </c>
      <c r="M35" s="31">
        <f t="shared" si="0"/>
        <v>100</v>
      </c>
    </row>
    <row r="36" spans="1:13" ht="63" outlineLevel="2">
      <c r="A36" s="28">
        <v>29</v>
      </c>
      <c r="B36" s="33" t="s">
        <v>15</v>
      </c>
      <c r="C36" s="33" t="s">
        <v>16</v>
      </c>
      <c r="D36" s="33" t="s">
        <v>83</v>
      </c>
      <c r="E36" s="33" t="s">
        <v>23</v>
      </c>
      <c r="F36" s="33" t="s">
        <v>34</v>
      </c>
      <c r="G36" s="33" t="s">
        <v>17</v>
      </c>
      <c r="H36" s="33" t="s">
        <v>18</v>
      </c>
      <c r="I36" s="49" t="s">
        <v>84</v>
      </c>
      <c r="J36" s="34" t="s">
        <v>131</v>
      </c>
      <c r="K36" s="31">
        <f>K37</f>
        <v>149352</v>
      </c>
      <c r="L36" s="31">
        <f>L37</f>
        <v>149352.1</v>
      </c>
      <c r="M36" s="31">
        <f t="shared" si="0"/>
        <v>100</v>
      </c>
    </row>
    <row r="37" spans="1:13" ht="63" outlineLevel="2">
      <c r="A37" s="28">
        <v>30</v>
      </c>
      <c r="B37" s="33" t="s">
        <v>104</v>
      </c>
      <c r="C37" s="33" t="s">
        <v>16</v>
      </c>
      <c r="D37" s="33" t="s">
        <v>83</v>
      </c>
      <c r="E37" s="33" t="s">
        <v>23</v>
      </c>
      <c r="F37" s="33" t="s">
        <v>129</v>
      </c>
      <c r="G37" s="33" t="s">
        <v>25</v>
      </c>
      <c r="H37" s="33" t="s">
        <v>18</v>
      </c>
      <c r="I37" s="49" t="s">
        <v>84</v>
      </c>
      <c r="J37" s="34" t="s">
        <v>130</v>
      </c>
      <c r="K37" s="31">
        <v>149352</v>
      </c>
      <c r="L37" s="31">
        <v>149352.1</v>
      </c>
      <c r="M37" s="31">
        <f t="shared" si="0"/>
        <v>100</v>
      </c>
    </row>
    <row r="38" spans="1:13" ht="63" outlineLevel="2">
      <c r="A38" s="28">
        <v>31</v>
      </c>
      <c r="B38" s="33" t="s">
        <v>15</v>
      </c>
      <c r="C38" s="33" t="s">
        <v>16</v>
      </c>
      <c r="D38" s="33" t="s">
        <v>83</v>
      </c>
      <c r="E38" s="33" t="s">
        <v>23</v>
      </c>
      <c r="F38" s="33" t="s">
        <v>41</v>
      </c>
      <c r="G38" s="33" t="s">
        <v>17</v>
      </c>
      <c r="H38" s="33" t="s">
        <v>18</v>
      </c>
      <c r="I38" s="49" t="s">
        <v>84</v>
      </c>
      <c r="J38" s="34" t="s">
        <v>92</v>
      </c>
      <c r="K38" s="31">
        <f>K39</f>
        <v>30658</v>
      </c>
      <c r="L38" s="31">
        <v>30657.24</v>
      </c>
      <c r="M38" s="31">
        <f t="shared" si="0"/>
        <v>100</v>
      </c>
    </row>
    <row r="39" spans="1:13" ht="47.25" outlineLevel="4">
      <c r="A39" s="28">
        <v>32</v>
      </c>
      <c r="B39" s="33" t="s">
        <v>104</v>
      </c>
      <c r="C39" s="33" t="s">
        <v>16</v>
      </c>
      <c r="D39" s="33" t="s">
        <v>83</v>
      </c>
      <c r="E39" s="33" t="s">
        <v>23</v>
      </c>
      <c r="F39" s="33" t="s">
        <v>87</v>
      </c>
      <c r="G39" s="33" t="s">
        <v>25</v>
      </c>
      <c r="H39" s="33" t="s">
        <v>18</v>
      </c>
      <c r="I39" s="49" t="s">
        <v>84</v>
      </c>
      <c r="J39" s="34" t="s">
        <v>93</v>
      </c>
      <c r="K39" s="31">
        <v>30658</v>
      </c>
      <c r="L39" s="32">
        <v>30000</v>
      </c>
      <c r="M39" s="31">
        <f t="shared" si="0"/>
        <v>97.85</v>
      </c>
    </row>
    <row r="40" spans="1:13" s="15" customFormat="1" ht="18.75" customHeight="1" hidden="1" outlineLevel="1">
      <c r="A40" s="28">
        <v>33</v>
      </c>
      <c r="B40" s="33" t="s">
        <v>15</v>
      </c>
      <c r="C40" s="33" t="s">
        <v>16</v>
      </c>
      <c r="D40" s="33" t="s">
        <v>83</v>
      </c>
      <c r="E40" s="33" t="s">
        <v>17</v>
      </c>
      <c r="F40" s="33" t="s">
        <v>15</v>
      </c>
      <c r="G40" s="33" t="s">
        <v>17</v>
      </c>
      <c r="H40" s="33" t="s">
        <v>18</v>
      </c>
      <c r="I40" s="49" t="s">
        <v>15</v>
      </c>
      <c r="J40" s="34" t="s">
        <v>26</v>
      </c>
      <c r="K40" s="31"/>
      <c r="L40" s="31"/>
      <c r="M40" s="31" t="e">
        <f t="shared" si="0"/>
        <v>#DIV/0!</v>
      </c>
    </row>
    <row r="41" spans="1:13" ht="63" outlineLevel="2">
      <c r="A41" s="28">
        <v>34</v>
      </c>
      <c r="B41" s="33" t="s">
        <v>104</v>
      </c>
      <c r="C41" s="33" t="s">
        <v>16</v>
      </c>
      <c r="D41" s="33" t="s">
        <v>83</v>
      </c>
      <c r="E41" s="33" t="s">
        <v>125</v>
      </c>
      <c r="F41" s="33" t="s">
        <v>15</v>
      </c>
      <c r="G41" s="33" t="s">
        <v>17</v>
      </c>
      <c r="H41" s="33" t="s">
        <v>18</v>
      </c>
      <c r="I41" s="49" t="s">
        <v>15</v>
      </c>
      <c r="J41" s="34" t="s">
        <v>128</v>
      </c>
      <c r="K41" s="31">
        <f>K42</f>
        <v>1100</v>
      </c>
      <c r="L41" s="31">
        <f>L42</f>
        <v>0</v>
      </c>
      <c r="M41" s="31">
        <f t="shared" si="0"/>
        <v>0</v>
      </c>
    </row>
    <row r="42" spans="1:13" ht="63" outlineLevel="2">
      <c r="A42" s="28">
        <v>35</v>
      </c>
      <c r="B42" s="33" t="s">
        <v>104</v>
      </c>
      <c r="C42" s="33" t="s">
        <v>16</v>
      </c>
      <c r="D42" s="33" t="s">
        <v>83</v>
      </c>
      <c r="E42" s="33" t="s">
        <v>125</v>
      </c>
      <c r="F42" s="33" t="s">
        <v>76</v>
      </c>
      <c r="G42" s="33" t="s">
        <v>17</v>
      </c>
      <c r="H42" s="33" t="s">
        <v>18</v>
      </c>
      <c r="I42" s="49" t="s">
        <v>84</v>
      </c>
      <c r="J42" s="34" t="s">
        <v>132</v>
      </c>
      <c r="K42" s="31">
        <f>K43</f>
        <v>1100</v>
      </c>
      <c r="L42" s="31">
        <v>0</v>
      </c>
      <c r="M42" s="31">
        <f t="shared" si="0"/>
        <v>0</v>
      </c>
    </row>
    <row r="43" spans="1:13" ht="53.25" customHeight="1" outlineLevel="2">
      <c r="A43" s="28">
        <v>36</v>
      </c>
      <c r="B43" s="33" t="s">
        <v>104</v>
      </c>
      <c r="C43" s="33" t="s">
        <v>16</v>
      </c>
      <c r="D43" s="33" t="s">
        <v>83</v>
      </c>
      <c r="E43" s="33" t="s">
        <v>125</v>
      </c>
      <c r="F43" s="33" t="s">
        <v>126</v>
      </c>
      <c r="G43" s="33" t="s">
        <v>25</v>
      </c>
      <c r="H43" s="33" t="s">
        <v>18</v>
      </c>
      <c r="I43" s="49" t="s">
        <v>84</v>
      </c>
      <c r="J43" s="34" t="s">
        <v>127</v>
      </c>
      <c r="K43" s="31">
        <v>1100</v>
      </c>
      <c r="L43" s="31">
        <v>0</v>
      </c>
      <c r="M43" s="31">
        <f t="shared" si="0"/>
        <v>0</v>
      </c>
    </row>
    <row r="44" spans="1:13" ht="37.5" customHeight="1" outlineLevel="2">
      <c r="A44" s="28">
        <v>37</v>
      </c>
      <c r="B44" s="33" t="s">
        <v>144</v>
      </c>
      <c r="C44" s="33" t="s">
        <v>16</v>
      </c>
      <c r="D44" s="33" t="s">
        <v>135</v>
      </c>
      <c r="E44" s="33" t="s">
        <v>17</v>
      </c>
      <c r="F44" s="33" t="s">
        <v>15</v>
      </c>
      <c r="G44" s="33" t="s">
        <v>17</v>
      </c>
      <c r="H44" s="33" t="s">
        <v>18</v>
      </c>
      <c r="I44" s="49" t="s">
        <v>15</v>
      </c>
      <c r="J44" s="34" t="s">
        <v>26</v>
      </c>
      <c r="K44" s="31">
        <f>K45</f>
        <v>3000</v>
      </c>
      <c r="L44" s="31">
        <f>L45</f>
        <v>3000.36</v>
      </c>
      <c r="M44" s="31">
        <f t="shared" si="0"/>
        <v>100.01</v>
      </c>
    </row>
    <row r="45" spans="1:13" ht="57.75" customHeight="1" outlineLevel="2">
      <c r="A45" s="28">
        <v>38</v>
      </c>
      <c r="B45" s="33" t="s">
        <v>144</v>
      </c>
      <c r="C45" s="33" t="s">
        <v>16</v>
      </c>
      <c r="D45" s="33" t="s">
        <v>135</v>
      </c>
      <c r="E45" s="33" t="s">
        <v>136</v>
      </c>
      <c r="F45" s="33" t="s">
        <v>15</v>
      </c>
      <c r="G45" s="33" t="s">
        <v>17</v>
      </c>
      <c r="H45" s="33" t="s">
        <v>18</v>
      </c>
      <c r="I45" s="49" t="s">
        <v>138</v>
      </c>
      <c r="J45" s="34" t="s">
        <v>134</v>
      </c>
      <c r="K45" s="31">
        <f>K46</f>
        <v>3000</v>
      </c>
      <c r="L45" s="31">
        <f>L46</f>
        <v>3000.36</v>
      </c>
      <c r="M45" s="31">
        <f t="shared" si="0"/>
        <v>100.01</v>
      </c>
    </row>
    <row r="46" spans="1:13" ht="58.5" customHeight="1" outlineLevel="2">
      <c r="A46" s="28">
        <v>39</v>
      </c>
      <c r="B46" s="33" t="s">
        <v>144</v>
      </c>
      <c r="C46" s="33" t="s">
        <v>16</v>
      </c>
      <c r="D46" s="33" t="s">
        <v>135</v>
      </c>
      <c r="E46" s="33" t="s">
        <v>136</v>
      </c>
      <c r="F46" s="33" t="s">
        <v>137</v>
      </c>
      <c r="G46" s="33" t="s">
        <v>25</v>
      </c>
      <c r="H46" s="33" t="s">
        <v>18</v>
      </c>
      <c r="I46" s="49" t="s">
        <v>138</v>
      </c>
      <c r="J46" s="34" t="s">
        <v>133</v>
      </c>
      <c r="K46" s="31">
        <v>3000</v>
      </c>
      <c r="L46" s="31">
        <v>3000.36</v>
      </c>
      <c r="M46" s="31">
        <f t="shared" si="0"/>
        <v>100.01</v>
      </c>
    </row>
    <row r="47" spans="1:13" ht="18.75">
      <c r="A47" s="28">
        <v>40</v>
      </c>
      <c r="B47" s="33" t="s">
        <v>15</v>
      </c>
      <c r="C47" s="33" t="s">
        <v>8</v>
      </c>
      <c r="D47" s="33" t="s">
        <v>17</v>
      </c>
      <c r="E47" s="33" t="s">
        <v>17</v>
      </c>
      <c r="F47" s="33" t="s">
        <v>15</v>
      </c>
      <c r="G47" s="33" t="s">
        <v>17</v>
      </c>
      <c r="H47" s="33" t="s">
        <v>18</v>
      </c>
      <c r="I47" s="49" t="s">
        <v>15</v>
      </c>
      <c r="J47" s="34" t="s">
        <v>36</v>
      </c>
      <c r="K47" s="31">
        <f>K48+K71</f>
        <v>3150128</v>
      </c>
      <c r="L47" s="31">
        <f>L48+L71</f>
        <v>2804417</v>
      </c>
      <c r="M47" s="31">
        <f t="shared" si="0"/>
        <v>89.03</v>
      </c>
    </row>
    <row r="48" spans="1:13" ht="31.5" outlineLevel="1">
      <c r="A48" s="28">
        <v>41</v>
      </c>
      <c r="B48" s="33" t="s">
        <v>15</v>
      </c>
      <c r="C48" s="33" t="s">
        <v>8</v>
      </c>
      <c r="D48" s="33" t="s">
        <v>22</v>
      </c>
      <c r="E48" s="33" t="s">
        <v>17</v>
      </c>
      <c r="F48" s="33" t="s">
        <v>15</v>
      </c>
      <c r="G48" s="33" t="s">
        <v>17</v>
      </c>
      <c r="H48" s="33" t="s">
        <v>18</v>
      </c>
      <c r="I48" s="49" t="s">
        <v>15</v>
      </c>
      <c r="J48" s="34" t="s">
        <v>42</v>
      </c>
      <c r="K48" s="31">
        <f>K49+K54+K60</f>
        <v>3150128</v>
      </c>
      <c r="L48" s="31">
        <f>L49+L54+L60</f>
        <v>2804417</v>
      </c>
      <c r="M48" s="31">
        <f t="shared" si="0"/>
        <v>89.03</v>
      </c>
    </row>
    <row r="49" spans="1:13" ht="18.75" outlineLevel="2">
      <c r="A49" s="28">
        <v>42</v>
      </c>
      <c r="B49" s="33" t="s">
        <v>104</v>
      </c>
      <c r="C49" s="33" t="s">
        <v>8</v>
      </c>
      <c r="D49" s="33" t="s">
        <v>22</v>
      </c>
      <c r="E49" s="33" t="s">
        <v>25</v>
      </c>
      <c r="F49" s="33" t="s">
        <v>15</v>
      </c>
      <c r="G49" s="33" t="s">
        <v>17</v>
      </c>
      <c r="H49" s="33" t="s">
        <v>18</v>
      </c>
      <c r="I49" s="49" t="s">
        <v>28</v>
      </c>
      <c r="J49" s="34" t="s">
        <v>139</v>
      </c>
      <c r="K49" s="31">
        <f>K50</f>
        <v>617700</v>
      </c>
      <c r="L49" s="31">
        <f>L50</f>
        <v>617700</v>
      </c>
      <c r="M49" s="31">
        <f t="shared" si="0"/>
        <v>100</v>
      </c>
    </row>
    <row r="50" spans="1:13" ht="18.75" outlineLevel="2">
      <c r="A50" s="28">
        <v>43</v>
      </c>
      <c r="B50" s="33" t="s">
        <v>104</v>
      </c>
      <c r="C50" s="33" t="s">
        <v>8</v>
      </c>
      <c r="D50" s="33" t="s">
        <v>22</v>
      </c>
      <c r="E50" s="33" t="s">
        <v>108</v>
      </c>
      <c r="F50" s="33" t="s">
        <v>37</v>
      </c>
      <c r="G50" s="33" t="s">
        <v>17</v>
      </c>
      <c r="H50" s="33" t="s">
        <v>18</v>
      </c>
      <c r="I50" s="49" t="s">
        <v>28</v>
      </c>
      <c r="J50" s="34" t="s">
        <v>55</v>
      </c>
      <c r="K50" s="31">
        <f>K51</f>
        <v>617700</v>
      </c>
      <c r="L50" s="31">
        <f>L51</f>
        <v>617700</v>
      </c>
      <c r="M50" s="31">
        <f t="shared" si="0"/>
        <v>100</v>
      </c>
    </row>
    <row r="51" spans="1:13" ht="18.75" outlineLevel="3">
      <c r="A51" s="28">
        <v>44</v>
      </c>
      <c r="B51" s="33" t="s">
        <v>104</v>
      </c>
      <c r="C51" s="33" t="s">
        <v>8</v>
      </c>
      <c r="D51" s="33" t="s">
        <v>22</v>
      </c>
      <c r="E51" s="33" t="s">
        <v>108</v>
      </c>
      <c r="F51" s="33" t="s">
        <v>37</v>
      </c>
      <c r="G51" s="33" t="s">
        <v>25</v>
      </c>
      <c r="H51" s="33" t="s">
        <v>18</v>
      </c>
      <c r="I51" s="49" t="s">
        <v>28</v>
      </c>
      <c r="J51" s="34" t="s">
        <v>94</v>
      </c>
      <c r="K51" s="31">
        <f>K52+K53</f>
        <v>617700</v>
      </c>
      <c r="L51" s="31">
        <f>L52+L53</f>
        <v>617700</v>
      </c>
      <c r="M51" s="31">
        <f t="shared" si="0"/>
        <v>100</v>
      </c>
    </row>
    <row r="52" spans="1:13" ht="31.5" outlineLevel="3">
      <c r="A52" s="28">
        <v>45</v>
      </c>
      <c r="B52" s="33" t="s">
        <v>104</v>
      </c>
      <c r="C52" s="33" t="s">
        <v>8</v>
      </c>
      <c r="D52" s="33" t="s">
        <v>22</v>
      </c>
      <c r="E52" s="33" t="s">
        <v>108</v>
      </c>
      <c r="F52" s="33" t="s">
        <v>37</v>
      </c>
      <c r="G52" s="33" t="s">
        <v>25</v>
      </c>
      <c r="H52" s="33" t="s">
        <v>58</v>
      </c>
      <c r="I52" s="49" t="s">
        <v>28</v>
      </c>
      <c r="J52" s="34" t="s">
        <v>95</v>
      </c>
      <c r="K52" s="31">
        <v>617700</v>
      </c>
      <c r="L52" s="35">
        <v>617700</v>
      </c>
      <c r="M52" s="31">
        <f t="shared" si="0"/>
        <v>100</v>
      </c>
    </row>
    <row r="53" spans="1:13" ht="31.5" customHeight="1" hidden="1" outlineLevel="3">
      <c r="A53" s="28">
        <v>46</v>
      </c>
      <c r="B53" s="33" t="s">
        <v>104</v>
      </c>
      <c r="C53" s="33" t="s">
        <v>8</v>
      </c>
      <c r="D53" s="33" t="s">
        <v>22</v>
      </c>
      <c r="E53" s="33" t="s">
        <v>19</v>
      </c>
      <c r="F53" s="33" t="s">
        <v>37</v>
      </c>
      <c r="G53" s="33" t="s">
        <v>25</v>
      </c>
      <c r="H53" s="33" t="s">
        <v>77</v>
      </c>
      <c r="I53" s="49" t="s">
        <v>28</v>
      </c>
      <c r="J53" s="34" t="s">
        <v>96</v>
      </c>
      <c r="K53" s="31"/>
      <c r="L53" s="35"/>
      <c r="M53" s="31" t="e">
        <f t="shared" si="0"/>
        <v>#DIV/0!</v>
      </c>
    </row>
    <row r="54" spans="1:13" ht="31.5" customHeight="1" outlineLevel="3">
      <c r="A54" s="28">
        <v>47</v>
      </c>
      <c r="B54" s="42" t="s">
        <v>104</v>
      </c>
      <c r="C54" s="42" t="s">
        <v>8</v>
      </c>
      <c r="D54" s="42" t="s">
        <v>22</v>
      </c>
      <c r="E54" s="42" t="s">
        <v>111</v>
      </c>
      <c r="F54" s="42" t="s">
        <v>15</v>
      </c>
      <c r="G54" s="42" t="s">
        <v>17</v>
      </c>
      <c r="H54" s="42" t="s">
        <v>18</v>
      </c>
      <c r="I54" s="50" t="s">
        <v>28</v>
      </c>
      <c r="J54" s="43" t="s">
        <v>140</v>
      </c>
      <c r="K54" s="31">
        <f>K55+K58</f>
        <v>314753</v>
      </c>
      <c r="L54" s="31">
        <f>L55+L58</f>
        <v>313772</v>
      </c>
      <c r="M54" s="31">
        <f t="shared" si="0"/>
        <v>99.69</v>
      </c>
    </row>
    <row r="55" spans="1:13" ht="31.5" customHeight="1" outlineLevel="3">
      <c r="A55" s="28">
        <v>48</v>
      </c>
      <c r="B55" s="42" t="s">
        <v>104</v>
      </c>
      <c r="C55" s="42" t="s">
        <v>8</v>
      </c>
      <c r="D55" s="42" t="s">
        <v>22</v>
      </c>
      <c r="E55" s="42" t="s">
        <v>111</v>
      </c>
      <c r="F55" s="42" t="s">
        <v>39</v>
      </c>
      <c r="G55" s="42" t="s">
        <v>17</v>
      </c>
      <c r="H55" s="42" t="s">
        <v>18</v>
      </c>
      <c r="I55" s="50" t="s">
        <v>28</v>
      </c>
      <c r="J55" s="43" t="s">
        <v>57</v>
      </c>
      <c r="K55" s="31">
        <f>K56</f>
        <v>3833</v>
      </c>
      <c r="L55" s="31">
        <f>L56</f>
        <v>2852</v>
      </c>
      <c r="M55" s="31">
        <f t="shared" si="0"/>
        <v>74.41</v>
      </c>
    </row>
    <row r="56" spans="1:13" ht="31.5" customHeight="1" outlineLevel="3">
      <c r="A56" s="28">
        <v>49</v>
      </c>
      <c r="B56" s="42" t="s">
        <v>104</v>
      </c>
      <c r="C56" s="42" t="s">
        <v>8</v>
      </c>
      <c r="D56" s="42" t="s">
        <v>22</v>
      </c>
      <c r="E56" s="42" t="s">
        <v>111</v>
      </c>
      <c r="F56" s="42" t="s">
        <v>39</v>
      </c>
      <c r="G56" s="42" t="s">
        <v>25</v>
      </c>
      <c r="H56" s="42" t="s">
        <v>18</v>
      </c>
      <c r="I56" s="50" t="s">
        <v>28</v>
      </c>
      <c r="J56" s="43" t="s">
        <v>98</v>
      </c>
      <c r="K56" s="31">
        <f>K57</f>
        <v>3833</v>
      </c>
      <c r="L56" s="31">
        <f>L57</f>
        <v>2852</v>
      </c>
      <c r="M56" s="31">
        <f t="shared" si="0"/>
        <v>74.41</v>
      </c>
    </row>
    <row r="57" spans="1:13" ht="31.5" customHeight="1" outlineLevel="3">
      <c r="A57" s="28">
        <v>50</v>
      </c>
      <c r="B57" s="42" t="s">
        <v>104</v>
      </c>
      <c r="C57" s="42" t="s">
        <v>8</v>
      </c>
      <c r="D57" s="42" t="s">
        <v>22</v>
      </c>
      <c r="E57" s="42" t="s">
        <v>111</v>
      </c>
      <c r="F57" s="42" t="s">
        <v>39</v>
      </c>
      <c r="G57" s="42" t="s">
        <v>25</v>
      </c>
      <c r="H57" s="42" t="s">
        <v>54</v>
      </c>
      <c r="I57" s="50" t="s">
        <v>28</v>
      </c>
      <c r="J57" s="44" t="s">
        <v>99</v>
      </c>
      <c r="K57" s="31">
        <v>3833</v>
      </c>
      <c r="L57" s="31">
        <v>2852</v>
      </c>
      <c r="M57" s="31">
        <f t="shared" si="0"/>
        <v>74.41</v>
      </c>
    </row>
    <row r="58" spans="1:13" ht="31.5" outlineLevel="2">
      <c r="A58" s="28">
        <v>51</v>
      </c>
      <c r="B58" s="33" t="s">
        <v>104</v>
      </c>
      <c r="C58" s="33" t="s">
        <v>8</v>
      </c>
      <c r="D58" s="33" t="s">
        <v>22</v>
      </c>
      <c r="E58" s="33" t="s">
        <v>109</v>
      </c>
      <c r="F58" s="33" t="s">
        <v>110</v>
      </c>
      <c r="G58" s="33" t="s">
        <v>17</v>
      </c>
      <c r="H58" s="33" t="s">
        <v>18</v>
      </c>
      <c r="I58" s="49" t="s">
        <v>28</v>
      </c>
      <c r="J58" s="43" t="s">
        <v>56</v>
      </c>
      <c r="K58" s="31">
        <f>K59</f>
        <v>310920</v>
      </c>
      <c r="L58" s="31">
        <f>L59</f>
        <v>310920</v>
      </c>
      <c r="M58" s="31">
        <f t="shared" si="0"/>
        <v>100</v>
      </c>
    </row>
    <row r="59" spans="1:13" ht="31.5" outlineLevel="4">
      <c r="A59" s="28">
        <v>52</v>
      </c>
      <c r="B59" s="33" t="s">
        <v>104</v>
      </c>
      <c r="C59" s="33" t="s">
        <v>8</v>
      </c>
      <c r="D59" s="33" t="s">
        <v>22</v>
      </c>
      <c r="E59" s="33" t="s">
        <v>109</v>
      </c>
      <c r="F59" s="33" t="s">
        <v>110</v>
      </c>
      <c r="G59" s="33" t="s">
        <v>25</v>
      </c>
      <c r="H59" s="33" t="s">
        <v>18</v>
      </c>
      <c r="I59" s="49" t="s">
        <v>28</v>
      </c>
      <c r="J59" s="43" t="s">
        <v>97</v>
      </c>
      <c r="K59" s="31">
        <v>310920</v>
      </c>
      <c r="L59" s="35">
        <v>310920</v>
      </c>
      <c r="M59" s="31">
        <f t="shared" si="0"/>
        <v>100</v>
      </c>
    </row>
    <row r="60" spans="1:13" ht="18.75" outlineLevel="4">
      <c r="A60" s="28">
        <v>53</v>
      </c>
      <c r="B60" s="33" t="s">
        <v>104</v>
      </c>
      <c r="C60" s="33" t="s">
        <v>8</v>
      </c>
      <c r="D60" s="33" t="s">
        <v>22</v>
      </c>
      <c r="E60" s="33" t="s">
        <v>141</v>
      </c>
      <c r="F60" s="33" t="s">
        <v>15</v>
      </c>
      <c r="G60" s="33" t="s">
        <v>17</v>
      </c>
      <c r="H60" s="33" t="s">
        <v>18</v>
      </c>
      <c r="I60" s="49" t="s">
        <v>28</v>
      </c>
      <c r="J60" s="34" t="s">
        <v>100</v>
      </c>
      <c r="K60" s="31">
        <f>K61</f>
        <v>2217675</v>
      </c>
      <c r="L60" s="31">
        <f>L61</f>
        <v>1872945</v>
      </c>
      <c r="M60" s="31">
        <f t="shared" si="0"/>
        <v>84.46</v>
      </c>
    </row>
    <row r="61" spans="1:13" ht="18.75" outlineLevel="4">
      <c r="A61" s="28">
        <v>54</v>
      </c>
      <c r="B61" s="33" t="s">
        <v>104</v>
      </c>
      <c r="C61" s="33" t="s">
        <v>8</v>
      </c>
      <c r="D61" s="33" t="s">
        <v>22</v>
      </c>
      <c r="E61" s="33" t="s">
        <v>112</v>
      </c>
      <c r="F61" s="33" t="s">
        <v>78</v>
      </c>
      <c r="G61" s="33" t="s">
        <v>17</v>
      </c>
      <c r="H61" s="33" t="s">
        <v>18</v>
      </c>
      <c r="I61" s="49" t="s">
        <v>28</v>
      </c>
      <c r="J61" s="34" t="s">
        <v>101</v>
      </c>
      <c r="K61" s="31">
        <f>K62</f>
        <v>2217675</v>
      </c>
      <c r="L61" s="31">
        <f>L62</f>
        <v>1872945</v>
      </c>
      <c r="M61" s="31">
        <f t="shared" si="0"/>
        <v>84.46</v>
      </c>
    </row>
    <row r="62" spans="1:13" ht="18.75" outlineLevel="4">
      <c r="A62" s="28">
        <v>55</v>
      </c>
      <c r="B62" s="33" t="s">
        <v>104</v>
      </c>
      <c r="C62" s="33" t="s">
        <v>8</v>
      </c>
      <c r="D62" s="33" t="s">
        <v>22</v>
      </c>
      <c r="E62" s="33" t="s">
        <v>112</v>
      </c>
      <c r="F62" s="33" t="s">
        <v>78</v>
      </c>
      <c r="G62" s="33" t="s">
        <v>25</v>
      </c>
      <c r="H62" s="33" t="s">
        <v>18</v>
      </c>
      <c r="I62" s="49" t="s">
        <v>28</v>
      </c>
      <c r="J62" s="34" t="s">
        <v>102</v>
      </c>
      <c r="K62" s="31">
        <f>SUM(K63:K70)</f>
        <v>2217675</v>
      </c>
      <c r="L62" s="31">
        <f>SUM(L63:L70)</f>
        <v>1872945</v>
      </c>
      <c r="M62" s="31">
        <f t="shared" si="0"/>
        <v>84.46</v>
      </c>
    </row>
    <row r="63" spans="1:13" ht="63" outlineLevel="4">
      <c r="A63" s="28">
        <v>56</v>
      </c>
      <c r="B63" s="33" t="s">
        <v>104</v>
      </c>
      <c r="C63" s="33" t="s">
        <v>8</v>
      </c>
      <c r="D63" s="33" t="s">
        <v>22</v>
      </c>
      <c r="E63" s="33" t="s">
        <v>112</v>
      </c>
      <c r="F63" s="33" t="s">
        <v>78</v>
      </c>
      <c r="G63" s="33" t="s">
        <v>25</v>
      </c>
      <c r="H63" s="33" t="s">
        <v>142</v>
      </c>
      <c r="I63" s="49" t="s">
        <v>28</v>
      </c>
      <c r="J63" s="34" t="s">
        <v>143</v>
      </c>
      <c r="K63" s="45">
        <v>127100</v>
      </c>
      <c r="L63" s="45">
        <v>127100</v>
      </c>
      <c r="M63" s="31">
        <f t="shared" si="0"/>
        <v>100</v>
      </c>
    </row>
    <row r="64" spans="1:13" ht="47.25" outlineLevel="4">
      <c r="A64" s="28">
        <v>57</v>
      </c>
      <c r="B64" s="33" t="s">
        <v>104</v>
      </c>
      <c r="C64" s="33" t="s">
        <v>8</v>
      </c>
      <c r="D64" s="33" t="s">
        <v>22</v>
      </c>
      <c r="E64" s="33" t="s">
        <v>112</v>
      </c>
      <c r="F64" s="33" t="s">
        <v>78</v>
      </c>
      <c r="G64" s="33" t="s">
        <v>25</v>
      </c>
      <c r="H64" s="33" t="s">
        <v>123</v>
      </c>
      <c r="I64" s="49" t="s">
        <v>28</v>
      </c>
      <c r="J64" s="34" t="s">
        <v>124</v>
      </c>
      <c r="K64" s="31">
        <v>109000</v>
      </c>
      <c r="L64" s="31">
        <v>109000</v>
      </c>
      <c r="M64" s="31">
        <f t="shared" si="0"/>
        <v>100</v>
      </c>
    </row>
    <row r="65" spans="1:13" ht="47.25" outlineLevel="4">
      <c r="A65" s="28">
        <v>58</v>
      </c>
      <c r="B65" s="29" t="s">
        <v>104</v>
      </c>
      <c r="C65" s="29" t="s">
        <v>8</v>
      </c>
      <c r="D65" s="29" t="s">
        <v>22</v>
      </c>
      <c r="E65" s="29" t="s">
        <v>112</v>
      </c>
      <c r="F65" s="29" t="s">
        <v>78</v>
      </c>
      <c r="G65" s="29" t="s">
        <v>25</v>
      </c>
      <c r="H65" s="29" t="s">
        <v>121</v>
      </c>
      <c r="I65" s="48" t="s">
        <v>28</v>
      </c>
      <c r="J65" s="30" t="s">
        <v>122</v>
      </c>
      <c r="K65" s="31">
        <v>69300</v>
      </c>
      <c r="L65" s="31">
        <v>69300</v>
      </c>
      <c r="M65" s="31">
        <f t="shared" si="0"/>
        <v>100</v>
      </c>
    </row>
    <row r="66" spans="1:13" ht="78.75" outlineLevel="4">
      <c r="A66" s="28">
        <v>59</v>
      </c>
      <c r="B66" s="29" t="s">
        <v>104</v>
      </c>
      <c r="C66" s="29" t="s">
        <v>8</v>
      </c>
      <c r="D66" s="29" t="s">
        <v>22</v>
      </c>
      <c r="E66" s="29" t="s">
        <v>112</v>
      </c>
      <c r="F66" s="29" t="s">
        <v>78</v>
      </c>
      <c r="G66" s="29" t="s">
        <v>25</v>
      </c>
      <c r="H66" s="29" t="s">
        <v>106</v>
      </c>
      <c r="I66" s="48" t="s">
        <v>28</v>
      </c>
      <c r="J66" s="36" t="s">
        <v>107</v>
      </c>
      <c r="K66" s="35">
        <v>77085</v>
      </c>
      <c r="L66" s="31">
        <v>77085</v>
      </c>
      <c r="M66" s="31">
        <f t="shared" si="0"/>
        <v>100</v>
      </c>
    </row>
    <row r="67" spans="1:13" ht="67.5" customHeight="1" outlineLevel="3">
      <c r="A67" s="28">
        <v>60</v>
      </c>
      <c r="B67" s="33" t="s">
        <v>104</v>
      </c>
      <c r="C67" s="33" t="s">
        <v>8</v>
      </c>
      <c r="D67" s="33" t="s">
        <v>22</v>
      </c>
      <c r="E67" s="33" t="s">
        <v>112</v>
      </c>
      <c r="F67" s="33" t="s">
        <v>78</v>
      </c>
      <c r="G67" s="33" t="s">
        <v>25</v>
      </c>
      <c r="H67" s="33" t="s">
        <v>114</v>
      </c>
      <c r="I67" s="49" t="s">
        <v>28</v>
      </c>
      <c r="J67" s="34" t="s">
        <v>113</v>
      </c>
      <c r="K67" s="35">
        <v>226508</v>
      </c>
      <c r="L67" s="35">
        <v>226508</v>
      </c>
      <c r="M67" s="31">
        <f t="shared" si="0"/>
        <v>100</v>
      </c>
    </row>
    <row r="68" spans="1:13" ht="85.5" customHeight="1" outlineLevel="3">
      <c r="A68" s="28">
        <v>61</v>
      </c>
      <c r="B68" s="33" t="s">
        <v>104</v>
      </c>
      <c r="C68" s="33" t="s">
        <v>8</v>
      </c>
      <c r="D68" s="33" t="s">
        <v>22</v>
      </c>
      <c r="E68" s="33" t="s">
        <v>112</v>
      </c>
      <c r="F68" s="33" t="s">
        <v>78</v>
      </c>
      <c r="G68" s="33" t="s">
        <v>25</v>
      </c>
      <c r="H68" s="33" t="s">
        <v>117</v>
      </c>
      <c r="I68" s="49" t="s">
        <v>28</v>
      </c>
      <c r="J68" s="34" t="s">
        <v>118</v>
      </c>
      <c r="K68" s="35">
        <v>1600243</v>
      </c>
      <c r="L68" s="35">
        <v>1255513</v>
      </c>
      <c r="M68" s="31">
        <f t="shared" si="0"/>
        <v>78.46</v>
      </c>
    </row>
    <row r="69" spans="1:14" ht="31.5" customHeight="1" hidden="1" outlineLevel="4">
      <c r="A69" s="28">
        <v>62</v>
      </c>
      <c r="B69" s="29" t="s">
        <v>104</v>
      </c>
      <c r="C69" s="29" t="s">
        <v>8</v>
      </c>
      <c r="D69" s="29" t="s">
        <v>22</v>
      </c>
      <c r="E69" s="29" t="s">
        <v>112</v>
      </c>
      <c r="F69" s="29" t="s">
        <v>78</v>
      </c>
      <c r="G69" s="29" t="s">
        <v>25</v>
      </c>
      <c r="H69" s="29" t="s">
        <v>115</v>
      </c>
      <c r="I69" s="48" t="s">
        <v>28</v>
      </c>
      <c r="J69" s="36" t="s">
        <v>116</v>
      </c>
      <c r="K69" s="37"/>
      <c r="L69" s="31"/>
      <c r="M69" s="31" t="e">
        <f t="shared" si="0"/>
        <v>#DIV/0!</v>
      </c>
      <c r="N69" s="17"/>
    </row>
    <row r="70" spans="1:14" ht="63" outlineLevel="4">
      <c r="A70" s="28">
        <v>63</v>
      </c>
      <c r="B70" s="29" t="s">
        <v>104</v>
      </c>
      <c r="C70" s="29" t="s">
        <v>8</v>
      </c>
      <c r="D70" s="29" t="s">
        <v>22</v>
      </c>
      <c r="E70" s="29" t="s">
        <v>112</v>
      </c>
      <c r="F70" s="29" t="s">
        <v>78</v>
      </c>
      <c r="G70" s="29" t="s">
        <v>25</v>
      </c>
      <c r="H70" s="29" t="s">
        <v>119</v>
      </c>
      <c r="I70" s="48" t="s">
        <v>28</v>
      </c>
      <c r="J70" s="36" t="s">
        <v>120</v>
      </c>
      <c r="K70" s="35">
        <v>8439</v>
      </c>
      <c r="L70" s="31">
        <v>8439</v>
      </c>
      <c r="M70" s="31">
        <f t="shared" si="0"/>
        <v>100</v>
      </c>
      <c r="N70" s="17"/>
    </row>
    <row r="71" spans="1:13" ht="18.75" hidden="1" outlineLevel="4">
      <c r="A71" s="28">
        <v>64</v>
      </c>
      <c r="B71" s="29" t="s">
        <v>15</v>
      </c>
      <c r="C71" s="38" t="s">
        <v>8</v>
      </c>
      <c r="D71" s="38" t="s">
        <v>67</v>
      </c>
      <c r="E71" s="38" t="s">
        <v>17</v>
      </c>
      <c r="F71" s="38" t="s">
        <v>15</v>
      </c>
      <c r="G71" s="38" t="s">
        <v>17</v>
      </c>
      <c r="H71" s="38" t="s">
        <v>18</v>
      </c>
      <c r="I71" s="51" t="s">
        <v>15</v>
      </c>
      <c r="J71" s="39" t="s">
        <v>68</v>
      </c>
      <c r="K71" s="31">
        <f>K72</f>
        <v>0</v>
      </c>
      <c r="L71" s="31">
        <f>L72</f>
        <v>0</v>
      </c>
      <c r="M71" s="31"/>
    </row>
    <row r="72" spans="1:13" ht="25.5" customHeight="1" hidden="1" outlineLevel="4">
      <c r="A72" s="28">
        <v>65</v>
      </c>
      <c r="B72" s="29" t="s">
        <v>105</v>
      </c>
      <c r="C72" s="38" t="s">
        <v>8</v>
      </c>
      <c r="D72" s="38" t="s">
        <v>67</v>
      </c>
      <c r="E72" s="38" t="s">
        <v>23</v>
      </c>
      <c r="F72" s="38" t="s">
        <v>15</v>
      </c>
      <c r="G72" s="38" t="s">
        <v>25</v>
      </c>
      <c r="H72" s="38" t="s">
        <v>18</v>
      </c>
      <c r="I72" s="51" t="s">
        <v>69</v>
      </c>
      <c r="J72" s="39" t="s">
        <v>103</v>
      </c>
      <c r="K72" s="31">
        <f>K73</f>
        <v>0</v>
      </c>
      <c r="L72" s="31">
        <f>L73</f>
        <v>0</v>
      </c>
      <c r="M72" s="31"/>
    </row>
    <row r="73" spans="1:13" ht="18.75" customHeight="1" hidden="1" outlineLevel="4">
      <c r="A73" s="28">
        <v>66</v>
      </c>
      <c r="B73" s="29" t="s">
        <v>105</v>
      </c>
      <c r="C73" s="38" t="s">
        <v>8</v>
      </c>
      <c r="D73" s="38" t="s">
        <v>67</v>
      </c>
      <c r="E73" s="38" t="s">
        <v>23</v>
      </c>
      <c r="F73" s="38" t="s">
        <v>41</v>
      </c>
      <c r="G73" s="38" t="s">
        <v>25</v>
      </c>
      <c r="H73" s="38" t="s">
        <v>18</v>
      </c>
      <c r="I73" s="51" t="s">
        <v>69</v>
      </c>
      <c r="J73" s="39" t="s">
        <v>103</v>
      </c>
      <c r="K73" s="31"/>
      <c r="L73" s="35"/>
      <c r="M73" s="31"/>
    </row>
    <row r="74" spans="1:13" ht="53.25" customHeight="1" hidden="1" outlineLevel="4">
      <c r="A74" s="28">
        <v>67</v>
      </c>
      <c r="B74" s="29"/>
      <c r="C74" s="38"/>
      <c r="D74" s="38"/>
      <c r="E74" s="38"/>
      <c r="F74" s="38"/>
      <c r="G74" s="38"/>
      <c r="H74" s="38"/>
      <c r="I74" s="51"/>
      <c r="J74" s="39"/>
      <c r="K74" s="31"/>
      <c r="L74" s="35"/>
      <c r="M74" s="31" t="e">
        <f>ROUND(L74*100/K74,2)</f>
        <v>#DIV/0!</v>
      </c>
    </row>
    <row r="75" spans="1:13" ht="18.75" outlineLevel="2" collapsed="1">
      <c r="A75" s="28"/>
      <c r="B75" s="29"/>
      <c r="C75" s="29"/>
      <c r="D75" s="29"/>
      <c r="E75" s="29"/>
      <c r="F75" s="29"/>
      <c r="G75" s="29"/>
      <c r="H75" s="29"/>
      <c r="I75" s="48"/>
      <c r="J75" s="40" t="s">
        <v>29</v>
      </c>
      <c r="K75" s="41">
        <f>K8+K47</f>
        <v>14016908</v>
      </c>
      <c r="L75" s="41">
        <f>L8+L47</f>
        <v>13813220.780000001</v>
      </c>
      <c r="M75" s="31">
        <f>ROUND(L75*100/K75,2)</f>
        <v>98.55</v>
      </c>
    </row>
    <row r="76" spans="1:13" ht="18.75" outlineLevel="2">
      <c r="A76" s="7"/>
      <c r="F76" s="2"/>
      <c r="G76" s="8"/>
      <c r="H76" s="3"/>
      <c r="I76" s="3"/>
      <c r="J76" s="5"/>
      <c r="K76" s="9"/>
      <c r="L76" s="10"/>
      <c r="M76" s="10"/>
    </row>
    <row r="77" spans="1:11" ht="18.75" outlineLevel="2">
      <c r="A77" s="7"/>
      <c r="B77" s="11"/>
      <c r="C77" s="11"/>
      <c r="D77" s="11"/>
      <c r="E77" s="11"/>
      <c r="F77" s="2"/>
      <c r="G77" s="8"/>
      <c r="H77" s="3"/>
      <c r="I77" s="3"/>
      <c r="J77" s="5"/>
      <c r="K77" s="4"/>
    </row>
    <row r="78" spans="1:13" ht="41.25" customHeight="1" outlineLevel="4">
      <c r="A78" s="7"/>
      <c r="F78" s="2"/>
      <c r="G78" s="8"/>
      <c r="H78" s="3"/>
      <c r="I78" s="3"/>
      <c r="J78" s="5"/>
      <c r="K78" s="2"/>
      <c r="L78" s="9"/>
      <c r="M78" s="9"/>
    </row>
    <row r="79" spans="1:13" ht="18.75">
      <c r="A79" s="7"/>
      <c r="F79" s="2"/>
      <c r="G79" s="8"/>
      <c r="H79" s="3"/>
      <c r="I79" s="3"/>
      <c r="J79" s="5"/>
      <c r="K79" s="4"/>
      <c r="L79" s="4"/>
      <c r="M79" s="4"/>
    </row>
    <row r="80" spans="10:13" ht="18.75">
      <c r="J80" s="5"/>
      <c r="K80" s="8"/>
      <c r="L80" s="6"/>
      <c r="M80" s="6"/>
    </row>
    <row r="81" spans="10:13" ht="18.75">
      <c r="J81" s="5"/>
      <c r="K81" s="8"/>
      <c r="L81" s="12"/>
      <c r="M81" s="12"/>
    </row>
    <row r="82" spans="10:11" ht="18.75">
      <c r="J82" s="5"/>
      <c r="K82" s="8"/>
    </row>
    <row r="83" spans="10:13" ht="18.75">
      <c r="J83" s="5"/>
      <c r="K83" s="8"/>
      <c r="L83" s="12"/>
      <c r="M83" s="12"/>
    </row>
    <row r="84" spans="10:11" ht="18.75">
      <c r="J84" s="5"/>
      <c r="K84" s="8"/>
    </row>
    <row r="85" spans="10:13" ht="18.75">
      <c r="J85" s="5"/>
      <c r="K85" s="18"/>
      <c r="L85" s="4"/>
      <c r="M85" s="4"/>
    </row>
    <row r="86" spans="10:11" ht="18.75">
      <c r="J86" s="5"/>
      <c r="K86" s="8"/>
    </row>
    <row r="87" spans="10:11" ht="18.75">
      <c r="J87" s="5"/>
      <c r="K87" s="8"/>
    </row>
    <row r="88" spans="10:11" ht="18.75">
      <c r="J88" s="5"/>
      <c r="K88" s="8"/>
    </row>
    <row r="89" spans="10:11" ht="18.75">
      <c r="J89" s="5"/>
      <c r="K89" s="8"/>
    </row>
    <row r="90" spans="10:11" ht="18.75">
      <c r="J90" s="5"/>
      <c r="K90" s="8"/>
    </row>
    <row r="91" spans="10:11" ht="18.75">
      <c r="J91" s="5"/>
      <c r="K91" s="8"/>
    </row>
    <row r="92" spans="10:11" ht="18.75">
      <c r="J92" s="5"/>
      <c r="K92" s="8"/>
    </row>
    <row r="93" spans="10:11" ht="18.75">
      <c r="J93" s="5"/>
      <c r="K93" s="8"/>
    </row>
    <row r="94" spans="10:11" ht="18.75">
      <c r="J94" s="5"/>
      <c r="K94" s="8"/>
    </row>
    <row r="95" spans="10:11" ht="18.75">
      <c r="J95" s="5"/>
      <c r="K95" s="8"/>
    </row>
    <row r="96" spans="10:11" ht="18.75">
      <c r="J96" s="5"/>
      <c r="K96" s="8"/>
    </row>
    <row r="97" spans="10:11" ht="18.75">
      <c r="J97" s="5"/>
      <c r="K97" s="8"/>
    </row>
    <row r="98" spans="10:11" ht="18.75">
      <c r="J98" s="5"/>
      <c r="K98" s="8"/>
    </row>
    <row r="99" spans="10:11" ht="18.75">
      <c r="J99" s="5"/>
      <c r="K99" s="8"/>
    </row>
    <row r="100" spans="10:11" ht="18.75">
      <c r="J100" s="5"/>
      <c r="K100" s="8"/>
    </row>
    <row r="101" spans="10:11" ht="18.75">
      <c r="J101" s="5"/>
      <c r="K101" s="8"/>
    </row>
    <row r="102" spans="10:11" ht="18.75">
      <c r="J102" s="5"/>
      <c r="K102" s="8"/>
    </row>
    <row r="103" spans="10:11" ht="18.75">
      <c r="J103" s="5"/>
      <c r="K103" s="8"/>
    </row>
    <row r="104" spans="10:11" ht="18.75">
      <c r="J104" s="5"/>
      <c r="K104" s="8"/>
    </row>
    <row r="105" spans="10:11" ht="18.75">
      <c r="J105" s="5"/>
      <c r="K105" s="8"/>
    </row>
    <row r="106" spans="10:11" ht="18.75">
      <c r="J106" s="5"/>
      <c r="K106" s="8"/>
    </row>
    <row r="107" spans="10:11" ht="18.75">
      <c r="J107" s="5"/>
      <c r="K107" s="8"/>
    </row>
    <row r="108" spans="10:11" ht="18.75">
      <c r="J108" s="5"/>
      <c r="K108" s="8"/>
    </row>
    <row r="109" spans="10:11" ht="18.75">
      <c r="J109" s="5"/>
      <c r="K109" s="8"/>
    </row>
    <row r="110" spans="10:11" ht="18.75">
      <c r="J110" s="5"/>
      <c r="K110" s="8"/>
    </row>
    <row r="111" spans="10:11" ht="18.75">
      <c r="J111" s="5"/>
      <c r="K111" s="8"/>
    </row>
    <row r="112" spans="10:11" ht="18.75">
      <c r="J112" s="5"/>
      <c r="K112" s="8"/>
    </row>
    <row r="113" spans="10:11" ht="18.75">
      <c r="J113" s="5"/>
      <c r="K113" s="8"/>
    </row>
    <row r="114" spans="10:11" ht="18.75">
      <c r="J114" s="5"/>
      <c r="K114" s="8"/>
    </row>
    <row r="115" spans="10:11" ht="18.75">
      <c r="J115" s="5"/>
      <c r="K115" s="8"/>
    </row>
    <row r="116" spans="10:11" ht="18.75">
      <c r="J116" s="5"/>
      <c r="K116" s="8"/>
    </row>
    <row r="117" spans="10:11" ht="18.75">
      <c r="J117" s="5"/>
      <c r="K117" s="8"/>
    </row>
    <row r="118" spans="10:11" ht="18.75">
      <c r="J118" s="5"/>
      <c r="K118" s="8"/>
    </row>
    <row r="119" spans="10:11" ht="18.75">
      <c r="J119" s="5"/>
      <c r="K119" s="8"/>
    </row>
    <row r="120" spans="10:11" ht="18.75">
      <c r="J120" s="5"/>
      <c r="K120" s="8"/>
    </row>
    <row r="121" spans="10:11" ht="18.75">
      <c r="J121" s="5"/>
      <c r="K121" s="8"/>
    </row>
    <row r="122" spans="10:11" ht="18.75">
      <c r="J122" s="5"/>
      <c r="K122" s="8"/>
    </row>
    <row r="123" spans="10:11" ht="18.75">
      <c r="J123" s="5"/>
      <c r="K123" s="8"/>
    </row>
    <row r="124" spans="10:11" ht="18.75">
      <c r="J124" s="5"/>
      <c r="K124" s="8"/>
    </row>
    <row r="125" spans="10:11" ht="18.75">
      <c r="J125" s="5"/>
      <c r="K125" s="8"/>
    </row>
    <row r="126" spans="10:11" ht="18.75">
      <c r="J126" s="5"/>
      <c r="K126" s="8"/>
    </row>
    <row r="127" spans="10:11" ht="18.75">
      <c r="J127" s="5"/>
      <c r="K127" s="8"/>
    </row>
    <row r="128" spans="10:11" ht="18.75">
      <c r="J128" s="5"/>
      <c r="K128" s="8"/>
    </row>
    <row r="129" spans="10:11" ht="18.75">
      <c r="J129" s="5"/>
      <c r="K129" s="8"/>
    </row>
    <row r="130" spans="10:11" ht="18.75">
      <c r="J130" s="5"/>
      <c r="K130" s="8"/>
    </row>
    <row r="131" spans="10:11" ht="18.75">
      <c r="J131" s="5"/>
      <c r="K131" s="8"/>
    </row>
    <row r="132" spans="10:11" ht="18.75">
      <c r="J132" s="5"/>
      <c r="K132" s="8"/>
    </row>
    <row r="133" spans="10:11" ht="18.75">
      <c r="J133" s="5"/>
      <c r="K133" s="8"/>
    </row>
    <row r="134" spans="10:11" ht="18.75">
      <c r="J134" s="5"/>
      <c r="K134" s="8"/>
    </row>
    <row r="135" spans="10:11" ht="18.75">
      <c r="J135" s="5"/>
      <c r="K135" s="8"/>
    </row>
    <row r="136" spans="10:11" ht="18.75">
      <c r="J136" s="5"/>
      <c r="K136" s="8"/>
    </row>
    <row r="137" spans="10:11" ht="18.75">
      <c r="J137" s="5"/>
      <c r="K137" s="8"/>
    </row>
    <row r="138" spans="10:11" ht="18.75">
      <c r="J138" s="5"/>
      <c r="K138" s="8"/>
    </row>
    <row r="139" spans="10:11" ht="18.75">
      <c r="J139" s="5"/>
      <c r="K139" s="8"/>
    </row>
    <row r="140" spans="10:11" ht="18.75">
      <c r="J140" s="5"/>
      <c r="K140" s="8"/>
    </row>
    <row r="141" spans="10:11" ht="18.75">
      <c r="J141" s="5"/>
      <c r="K141" s="8"/>
    </row>
    <row r="142" spans="10:11" ht="18.75">
      <c r="J142" s="5"/>
      <c r="K142" s="8"/>
    </row>
    <row r="143" spans="10:11" ht="18.75">
      <c r="J143" s="5"/>
      <c r="K143" s="8"/>
    </row>
    <row r="144" spans="10:11" ht="18.75">
      <c r="J144" s="5"/>
      <c r="K144" s="8"/>
    </row>
    <row r="145" spans="10:11" ht="18.75">
      <c r="J145" s="5"/>
      <c r="K145" s="8"/>
    </row>
    <row r="146" spans="10:11" ht="18.75">
      <c r="J146" s="5"/>
      <c r="K146" s="8"/>
    </row>
    <row r="147" spans="10:11" ht="18.75">
      <c r="J147" s="5"/>
      <c r="K147" s="8"/>
    </row>
    <row r="148" spans="10:11" ht="18.75">
      <c r="J148" s="5"/>
      <c r="K148" s="8"/>
    </row>
    <row r="149" spans="10:11" ht="18.75">
      <c r="J149" s="5"/>
      <c r="K149" s="8"/>
    </row>
    <row r="150" spans="10:11" ht="18.75">
      <c r="J150" s="5"/>
      <c r="K150" s="8"/>
    </row>
    <row r="151" spans="10:11" ht="18.75">
      <c r="J151" s="5"/>
      <c r="K151" s="8"/>
    </row>
    <row r="152" spans="10:11" ht="18.75">
      <c r="J152" s="5"/>
      <c r="K152" s="8"/>
    </row>
    <row r="153" spans="10:11" ht="18.75">
      <c r="J153" s="5"/>
      <c r="K153" s="8"/>
    </row>
    <row r="154" spans="10:11" ht="18.75">
      <c r="J154" s="5"/>
      <c r="K154" s="8"/>
    </row>
    <row r="155" spans="10:11" ht="18.75">
      <c r="J155" s="5"/>
      <c r="K155" s="8"/>
    </row>
    <row r="156" spans="10:11" ht="18.75">
      <c r="J156" s="5"/>
      <c r="K156" s="8"/>
    </row>
    <row r="157" spans="10:11" ht="18.75">
      <c r="J157" s="5"/>
      <c r="K157" s="8"/>
    </row>
    <row r="158" spans="10:11" ht="18.75">
      <c r="J158" s="5"/>
      <c r="K158" s="8"/>
    </row>
    <row r="159" spans="10:11" ht="18.75">
      <c r="J159" s="5"/>
      <c r="K159" s="8"/>
    </row>
    <row r="160" spans="10:11" ht="18.75">
      <c r="J160" s="5"/>
      <c r="K160" s="8"/>
    </row>
    <row r="161" spans="10:11" ht="18.75">
      <c r="J161" s="5"/>
      <c r="K161" s="8"/>
    </row>
    <row r="162" spans="10:11" ht="18.75">
      <c r="J162" s="5"/>
      <c r="K162" s="8"/>
    </row>
    <row r="163" spans="10:11" ht="18.75">
      <c r="J163" s="5"/>
      <c r="K163" s="8"/>
    </row>
    <row r="164" spans="10:11" ht="18.75">
      <c r="J164" s="5"/>
      <c r="K164" s="8"/>
    </row>
    <row r="165" spans="10:11" ht="18.75">
      <c r="J165" s="5"/>
      <c r="K165" s="8"/>
    </row>
    <row r="166" spans="10:11" ht="18.75">
      <c r="J166" s="5"/>
      <c r="K166" s="8"/>
    </row>
    <row r="167" spans="10:11" ht="18.75">
      <c r="J167" s="5"/>
      <c r="K167" s="8"/>
    </row>
    <row r="168" spans="10:11" ht="18.75">
      <c r="J168" s="5"/>
      <c r="K168" s="8"/>
    </row>
    <row r="169" spans="10:11" ht="18.75">
      <c r="J169" s="5"/>
      <c r="K169" s="8"/>
    </row>
    <row r="170" spans="10:11" ht="18.75">
      <c r="J170" s="5"/>
      <c r="K170" s="8"/>
    </row>
    <row r="171" spans="10:11" ht="18.75">
      <c r="J171" s="5"/>
      <c r="K171" s="8"/>
    </row>
    <row r="172" spans="10:11" ht="18.75">
      <c r="J172" s="5"/>
      <c r="K172" s="8"/>
    </row>
    <row r="173" spans="10:11" ht="18.75">
      <c r="J173" s="5"/>
      <c r="K173" s="8"/>
    </row>
    <row r="174" spans="10:11" ht="18.75">
      <c r="J174" s="5"/>
      <c r="K174" s="8"/>
    </row>
    <row r="175" spans="10:11" ht="18.75">
      <c r="J175" s="5"/>
      <c r="K175" s="8"/>
    </row>
    <row r="176" spans="10:11" ht="18.75">
      <c r="J176" s="5"/>
      <c r="K176" s="8"/>
    </row>
    <row r="177" spans="10:11" ht="18.75">
      <c r="J177" s="5"/>
      <c r="K177" s="8"/>
    </row>
    <row r="178" spans="10:11" ht="18.75">
      <c r="J178" s="5"/>
      <c r="K178" s="8"/>
    </row>
    <row r="179" spans="10:11" ht="18.75">
      <c r="J179" s="5"/>
      <c r="K179" s="8"/>
    </row>
    <row r="180" spans="10:11" ht="18.75">
      <c r="J180" s="5"/>
      <c r="K180" s="8"/>
    </row>
    <row r="181" spans="10:11" ht="18.75">
      <c r="J181" s="5"/>
      <c r="K181" s="8"/>
    </row>
    <row r="182" spans="10:11" ht="18.75">
      <c r="J182" s="5"/>
      <c r="K182" s="8"/>
    </row>
    <row r="183" spans="10:11" ht="18.75">
      <c r="J183" s="5"/>
      <c r="K183" s="8"/>
    </row>
    <row r="184" spans="10:11" ht="18.75">
      <c r="J184" s="5"/>
      <c r="K184" s="8"/>
    </row>
    <row r="185" spans="10:11" ht="18.75">
      <c r="J185" s="5"/>
      <c r="K185" s="8"/>
    </row>
    <row r="186" spans="10:11" ht="18.75">
      <c r="J186" s="5"/>
      <c r="K186" s="8"/>
    </row>
    <row r="187" spans="10:11" ht="18.75">
      <c r="J187" s="5"/>
      <c r="K187" s="8"/>
    </row>
    <row r="188" spans="10:11" ht="18.75">
      <c r="J188" s="5"/>
      <c r="K188" s="8"/>
    </row>
    <row r="189" spans="10:11" ht="18.75">
      <c r="J189" s="5"/>
      <c r="K189" s="8"/>
    </row>
    <row r="190" spans="10:11" ht="18.75">
      <c r="J190" s="5"/>
      <c r="K190" s="8"/>
    </row>
    <row r="191" spans="10:11" ht="18.75">
      <c r="J191" s="5"/>
      <c r="K191" s="8"/>
    </row>
    <row r="192" spans="10:11" ht="18.75">
      <c r="J192" s="5"/>
      <c r="K192" s="8"/>
    </row>
    <row r="193" spans="10:11" ht="18.75">
      <c r="J193" s="5"/>
      <c r="K193" s="8"/>
    </row>
    <row r="194" spans="10:11" ht="18.75">
      <c r="J194" s="5"/>
      <c r="K194" s="8"/>
    </row>
    <row r="195" spans="10:11" ht="18.75">
      <c r="J195" s="5"/>
      <c r="K195" s="8"/>
    </row>
    <row r="196" spans="10:11" ht="18.75">
      <c r="J196" s="5"/>
      <c r="K196" s="8"/>
    </row>
    <row r="197" spans="10:11" ht="18.75">
      <c r="J197" s="5"/>
      <c r="K197" s="8"/>
    </row>
    <row r="198" spans="10:11" ht="18.75">
      <c r="J198" s="5"/>
      <c r="K198" s="8"/>
    </row>
    <row r="199" spans="10:11" ht="18.75">
      <c r="J199" s="5"/>
      <c r="K199" s="8"/>
    </row>
    <row r="200" spans="10:11" ht="18.75">
      <c r="J200" s="5"/>
      <c r="K200" s="8"/>
    </row>
    <row r="201" spans="10:11" ht="18.75">
      <c r="J201" s="5"/>
      <c r="K201" s="8"/>
    </row>
    <row r="202" spans="10:11" ht="18.75">
      <c r="J202" s="5"/>
      <c r="K202" s="8"/>
    </row>
    <row r="203" spans="10:11" ht="18.75">
      <c r="J203" s="5"/>
      <c r="K203" s="8"/>
    </row>
    <row r="204" spans="10:11" ht="18.75">
      <c r="J204" s="5"/>
      <c r="K204" s="8"/>
    </row>
    <row r="205" spans="10:11" ht="18.75">
      <c r="J205" s="5"/>
      <c r="K205" s="8"/>
    </row>
    <row r="206" spans="10:11" ht="18.75">
      <c r="J206" s="5"/>
      <c r="K206" s="8"/>
    </row>
    <row r="207" spans="10:11" ht="18.75">
      <c r="J207" s="5"/>
      <c r="K207" s="8"/>
    </row>
    <row r="208" spans="10:11" ht="18.75">
      <c r="J208" s="5"/>
      <c r="K208" s="8"/>
    </row>
    <row r="209" spans="10:11" ht="18.75">
      <c r="J209" s="5"/>
      <c r="K209" s="8"/>
    </row>
    <row r="210" spans="10:11" ht="18.75">
      <c r="J210" s="5"/>
      <c r="K210" s="8"/>
    </row>
    <row r="211" spans="10:11" ht="18.75">
      <c r="J211" s="5"/>
      <c r="K211" s="8"/>
    </row>
    <row r="212" spans="10:11" ht="18.75">
      <c r="J212" s="5"/>
      <c r="K212" s="8"/>
    </row>
    <row r="213" spans="10:11" ht="18.75">
      <c r="J213" s="5"/>
      <c r="K213" s="8"/>
    </row>
    <row r="214" spans="10:11" ht="18.75">
      <c r="J214" s="5"/>
      <c r="K214" s="8"/>
    </row>
    <row r="215" spans="10:11" ht="18.75">
      <c r="J215" s="5"/>
      <c r="K215" s="8"/>
    </row>
    <row r="216" spans="10:11" ht="18.75">
      <c r="J216" s="5"/>
      <c r="K216" s="8"/>
    </row>
    <row r="217" spans="10:11" ht="18.75">
      <c r="J217" s="5"/>
      <c r="K217" s="8"/>
    </row>
    <row r="218" spans="10:11" ht="18.75">
      <c r="J218" s="5"/>
      <c r="K218" s="8"/>
    </row>
    <row r="219" spans="10:11" ht="18.75">
      <c r="J219" s="5"/>
      <c r="K219" s="8"/>
    </row>
    <row r="220" spans="10:11" ht="18.75">
      <c r="J220" s="5"/>
      <c r="K220" s="8"/>
    </row>
    <row r="221" spans="10:11" ht="18.75">
      <c r="J221" s="5"/>
      <c r="K221" s="8"/>
    </row>
    <row r="222" spans="10:11" ht="18.75">
      <c r="J222" s="5"/>
      <c r="K222" s="8"/>
    </row>
    <row r="223" spans="10:11" ht="18.75">
      <c r="J223" s="5"/>
      <c r="K223" s="8"/>
    </row>
    <row r="224" spans="10:11" ht="18.75">
      <c r="J224" s="5"/>
      <c r="K224" s="8"/>
    </row>
    <row r="225" spans="10:11" ht="18.75">
      <c r="J225" s="5"/>
      <c r="K225" s="8"/>
    </row>
    <row r="226" spans="10:11" ht="18.75">
      <c r="J226" s="5"/>
      <c r="K226" s="8"/>
    </row>
    <row r="227" spans="10:11" ht="18.75">
      <c r="J227" s="5"/>
      <c r="K227" s="8"/>
    </row>
    <row r="228" spans="10:11" ht="18.75">
      <c r="J228" s="5"/>
      <c r="K228" s="8"/>
    </row>
    <row r="229" spans="10:11" ht="18.75">
      <c r="J229" s="5"/>
      <c r="K229" s="8"/>
    </row>
    <row r="230" spans="10:11" ht="18.75">
      <c r="J230" s="5"/>
      <c r="K230" s="8"/>
    </row>
    <row r="231" spans="10:11" ht="18.75">
      <c r="J231" s="5"/>
      <c r="K231" s="8"/>
    </row>
    <row r="232" spans="10:11" ht="18.75">
      <c r="J232" s="5"/>
      <c r="K232" s="8"/>
    </row>
    <row r="233" spans="10:11" ht="18.75">
      <c r="J233" s="5"/>
      <c r="K233" s="8"/>
    </row>
    <row r="234" spans="10:11" ht="18.75">
      <c r="J234" s="5"/>
      <c r="K234" s="8"/>
    </row>
    <row r="235" spans="10:11" ht="18.75">
      <c r="J235" s="5"/>
      <c r="K235" s="8"/>
    </row>
    <row r="236" spans="10:11" ht="18.75">
      <c r="J236" s="5"/>
      <c r="K236" s="8"/>
    </row>
    <row r="237" spans="10:11" ht="18.75">
      <c r="J237" s="5"/>
      <c r="K237" s="8"/>
    </row>
    <row r="238" spans="10:11" ht="18.75">
      <c r="J238" s="5"/>
      <c r="K238" s="8"/>
    </row>
    <row r="239" spans="10:11" ht="18.75">
      <c r="J239" s="5"/>
      <c r="K239" s="8"/>
    </row>
    <row r="240" spans="10:11" ht="18.75">
      <c r="J240" s="5"/>
      <c r="K240" s="8"/>
    </row>
    <row r="241" spans="10:11" ht="18.75">
      <c r="J241" s="5"/>
      <c r="K241" s="8"/>
    </row>
    <row r="242" spans="10:11" ht="18.75">
      <c r="J242" s="5"/>
      <c r="K242" s="8"/>
    </row>
    <row r="243" spans="10:11" ht="18.75">
      <c r="J243" s="5"/>
      <c r="K243" s="8"/>
    </row>
    <row r="244" spans="10:11" ht="18.75">
      <c r="J244" s="5"/>
      <c r="K244" s="8"/>
    </row>
    <row r="245" spans="10:11" ht="18.75">
      <c r="J245" s="5"/>
      <c r="K245" s="8"/>
    </row>
    <row r="246" spans="10:11" ht="18.75">
      <c r="J246" s="5"/>
      <c r="K246" s="8"/>
    </row>
    <row r="247" spans="10:11" ht="18.75">
      <c r="J247" s="5"/>
      <c r="K247" s="8"/>
    </row>
    <row r="248" spans="10:11" ht="18.75">
      <c r="J248" s="5"/>
      <c r="K248" s="8"/>
    </row>
    <row r="249" spans="10:11" ht="18.75">
      <c r="J249" s="5"/>
      <c r="K249" s="8"/>
    </row>
    <row r="250" spans="10:11" ht="18.75">
      <c r="J250" s="5"/>
      <c r="K250" s="8"/>
    </row>
    <row r="251" spans="10:11" ht="18.75">
      <c r="J251" s="5"/>
      <c r="K251" s="8"/>
    </row>
    <row r="252" spans="10:11" ht="18.75">
      <c r="J252" s="5"/>
      <c r="K252" s="8"/>
    </row>
    <row r="253" spans="10:11" ht="18.75">
      <c r="J253" s="5"/>
      <c r="K253" s="8"/>
    </row>
    <row r="254" spans="10:11" ht="18.75">
      <c r="J254" s="5"/>
      <c r="K254" s="8"/>
    </row>
    <row r="255" spans="10:11" ht="18.75">
      <c r="J255" s="5"/>
      <c r="K255" s="8"/>
    </row>
    <row r="256" spans="10:11" ht="18.75">
      <c r="J256" s="5"/>
      <c r="K256" s="8"/>
    </row>
    <row r="257" spans="10:11" ht="18.75">
      <c r="J257" s="5"/>
      <c r="K257" s="8"/>
    </row>
    <row r="258" spans="10:11" ht="18.75">
      <c r="J258" s="5"/>
      <c r="K258" s="8"/>
    </row>
    <row r="259" spans="10:11" ht="18.75">
      <c r="J259" s="5"/>
      <c r="K259" s="8"/>
    </row>
    <row r="260" spans="10:11" ht="18.75">
      <c r="J260" s="5"/>
      <c r="K260" s="8"/>
    </row>
    <row r="261" spans="10:11" ht="18.75">
      <c r="J261" s="5"/>
      <c r="K261" s="8"/>
    </row>
    <row r="262" spans="10:11" ht="18.75">
      <c r="J262" s="5"/>
      <c r="K262" s="8"/>
    </row>
    <row r="263" spans="10:11" ht="18.75">
      <c r="J263" s="5"/>
      <c r="K263" s="8"/>
    </row>
    <row r="264" spans="10:11" ht="18.75">
      <c r="J264" s="5"/>
      <c r="K264" s="8"/>
    </row>
    <row r="265" spans="10:11" ht="18.75">
      <c r="J265" s="5"/>
      <c r="K265" s="8"/>
    </row>
    <row r="266" spans="10:11" ht="18.75">
      <c r="J266" s="5"/>
      <c r="K266" s="8"/>
    </row>
    <row r="267" spans="10:11" ht="18.75">
      <c r="J267" s="5"/>
      <c r="K267" s="8"/>
    </row>
    <row r="268" spans="10:11" ht="18.75">
      <c r="J268" s="5"/>
      <c r="K268" s="8"/>
    </row>
    <row r="269" spans="10:11" ht="18.75">
      <c r="J269" s="5"/>
      <c r="K269" s="8"/>
    </row>
    <row r="270" spans="10:11" ht="18.75">
      <c r="J270" s="5"/>
      <c r="K270" s="8"/>
    </row>
    <row r="271" spans="10:11" ht="18.75">
      <c r="J271" s="5"/>
      <c r="K271" s="8"/>
    </row>
    <row r="272" spans="10:11" ht="18.75">
      <c r="J272" s="5"/>
      <c r="K272" s="8"/>
    </row>
    <row r="273" spans="10:11" ht="18.75">
      <c r="J273" s="5"/>
      <c r="K273" s="8"/>
    </row>
    <row r="274" spans="10:11" ht="18.75">
      <c r="J274" s="5"/>
      <c r="K274" s="8"/>
    </row>
    <row r="275" spans="10:11" ht="18.75">
      <c r="J275" s="5"/>
      <c r="K275" s="8"/>
    </row>
    <row r="276" spans="10:11" ht="18.75">
      <c r="J276" s="5"/>
      <c r="K276" s="8"/>
    </row>
    <row r="277" spans="10:11" ht="18.75">
      <c r="J277" s="5"/>
      <c r="K277" s="8"/>
    </row>
    <row r="278" spans="10:11" ht="18.75">
      <c r="J278" s="5"/>
      <c r="K278" s="8"/>
    </row>
    <row r="279" spans="10:11" ht="18.75">
      <c r="J279" s="5"/>
      <c r="K279" s="8"/>
    </row>
    <row r="280" spans="10:11" ht="18.75">
      <c r="J280" s="5"/>
      <c r="K280" s="8"/>
    </row>
    <row r="281" spans="10:11" ht="18.75">
      <c r="J281" s="5"/>
      <c r="K281" s="8"/>
    </row>
    <row r="282" spans="10:11" ht="18.75">
      <c r="J282" s="5"/>
      <c r="K282" s="8"/>
    </row>
    <row r="283" spans="10:11" ht="18.75">
      <c r="J283" s="5"/>
      <c r="K283" s="8"/>
    </row>
    <row r="284" spans="10:11" ht="18.75">
      <c r="J284" s="5"/>
      <c r="K284" s="8"/>
    </row>
    <row r="285" spans="10:11" ht="18.75">
      <c r="J285" s="5"/>
      <c r="K285" s="8"/>
    </row>
    <row r="286" spans="10:11" ht="18.75">
      <c r="J286" s="5"/>
      <c r="K286" s="8"/>
    </row>
    <row r="287" spans="10:11" ht="18.75">
      <c r="J287" s="5"/>
      <c r="K287" s="8"/>
    </row>
    <row r="288" spans="10:11" ht="18.75">
      <c r="J288" s="5"/>
      <c r="K288" s="8"/>
    </row>
    <row r="289" spans="10:11" ht="18.75">
      <c r="J289" s="5"/>
      <c r="K289" s="8"/>
    </row>
    <row r="290" spans="10:11" ht="18.75">
      <c r="J290" s="5"/>
      <c r="K290" s="8"/>
    </row>
    <row r="291" spans="10:11" ht="18.75">
      <c r="J291" s="5"/>
      <c r="K291" s="8"/>
    </row>
    <row r="292" spans="10:11" ht="18.75">
      <c r="J292" s="5"/>
      <c r="K292" s="8"/>
    </row>
    <row r="293" spans="10:11" ht="18.75">
      <c r="J293" s="5"/>
      <c r="K293" s="8"/>
    </row>
    <row r="294" spans="10:11" ht="18.75">
      <c r="J294" s="5"/>
      <c r="K294" s="8"/>
    </row>
    <row r="295" spans="10:11" ht="18.75">
      <c r="J295" s="5"/>
      <c r="K295" s="8"/>
    </row>
    <row r="296" spans="10:11" ht="18.75">
      <c r="J296" s="5"/>
      <c r="K296" s="8"/>
    </row>
    <row r="297" spans="10:11" ht="18.75">
      <c r="J297" s="5"/>
      <c r="K297" s="8"/>
    </row>
    <row r="298" spans="10:11" ht="18.75">
      <c r="J298" s="5"/>
      <c r="K298" s="8"/>
    </row>
    <row r="299" spans="10:11" ht="18.75">
      <c r="J299" s="5"/>
      <c r="K299" s="8"/>
    </row>
    <row r="300" spans="10:11" ht="18.75">
      <c r="J300" s="5"/>
      <c r="K300" s="8"/>
    </row>
    <row r="301" spans="10:11" ht="18.75">
      <c r="J301" s="5"/>
      <c r="K301" s="8"/>
    </row>
    <row r="302" spans="10:11" ht="18.75">
      <c r="J302" s="5"/>
      <c r="K302" s="8"/>
    </row>
    <row r="303" spans="10:11" ht="18.75">
      <c r="J303" s="5"/>
      <c r="K303" s="8"/>
    </row>
    <row r="304" spans="10:11" ht="18.75">
      <c r="J304" s="5"/>
      <c r="K304" s="8"/>
    </row>
    <row r="305" spans="10:11" ht="18.75">
      <c r="J305" s="5"/>
      <c r="K305" s="8"/>
    </row>
    <row r="306" spans="10:11" ht="18.75">
      <c r="J306" s="5"/>
      <c r="K306" s="8"/>
    </row>
    <row r="307" spans="10:11" ht="18.75">
      <c r="J307" s="5"/>
      <c r="K307" s="8"/>
    </row>
    <row r="308" spans="10:11" ht="18.75">
      <c r="J308" s="5"/>
      <c r="K308" s="8"/>
    </row>
    <row r="309" spans="10:11" ht="18.75">
      <c r="J309" s="5"/>
      <c r="K309" s="8"/>
    </row>
    <row r="310" spans="10:11" ht="18.75">
      <c r="J310" s="5"/>
      <c r="K310" s="8"/>
    </row>
    <row r="311" spans="10:11" ht="18.75">
      <c r="J311" s="5"/>
      <c r="K311" s="8"/>
    </row>
    <row r="312" spans="10:11" ht="18.75">
      <c r="J312" s="5"/>
      <c r="K312" s="8"/>
    </row>
    <row r="313" spans="10:11" ht="18.75">
      <c r="J313" s="5"/>
      <c r="K313" s="8"/>
    </row>
    <row r="314" spans="10:11" ht="18.75">
      <c r="J314" s="5"/>
      <c r="K314" s="8"/>
    </row>
    <row r="315" spans="10:11" ht="18.75">
      <c r="J315" s="5"/>
      <c r="K315" s="8"/>
    </row>
    <row r="316" spans="10:11" ht="18.75">
      <c r="J316" s="5"/>
      <c r="K316" s="8"/>
    </row>
    <row r="317" spans="10:11" ht="18.75">
      <c r="J317" s="5"/>
      <c r="K317" s="8"/>
    </row>
    <row r="318" spans="10:11" ht="18.75">
      <c r="J318" s="5"/>
      <c r="K318" s="8"/>
    </row>
    <row r="319" spans="10:11" ht="18.75">
      <c r="J319" s="5"/>
      <c r="K319" s="8"/>
    </row>
    <row r="320" spans="10:11" ht="18.75">
      <c r="J320" s="5"/>
      <c r="K320" s="8"/>
    </row>
    <row r="321" spans="10:11" ht="18.75">
      <c r="J321" s="5"/>
      <c r="K321" s="8"/>
    </row>
    <row r="322" spans="10:11" ht="18.75">
      <c r="J322" s="5"/>
      <c r="K322" s="8"/>
    </row>
    <row r="323" spans="10:11" ht="18.75">
      <c r="J323" s="5"/>
      <c r="K323" s="8"/>
    </row>
    <row r="324" spans="10:11" ht="18.75">
      <c r="J324" s="5"/>
      <c r="K324" s="8"/>
    </row>
    <row r="325" spans="10:11" ht="18.75">
      <c r="J325" s="5"/>
      <c r="K325" s="8"/>
    </row>
    <row r="326" spans="10:11" ht="18.75">
      <c r="J326" s="5"/>
      <c r="K326" s="8"/>
    </row>
    <row r="327" spans="10:11" ht="18.75">
      <c r="J327" s="5"/>
      <c r="K327" s="8"/>
    </row>
    <row r="328" spans="10:11" ht="18.75">
      <c r="J328" s="5"/>
      <c r="K328" s="8"/>
    </row>
    <row r="329" spans="10:11" ht="18.75">
      <c r="J329" s="5"/>
      <c r="K329" s="8"/>
    </row>
    <row r="330" spans="10:11" ht="18.75">
      <c r="J330" s="5"/>
      <c r="K330" s="8"/>
    </row>
    <row r="331" spans="10:11" ht="18.75">
      <c r="J331" s="5"/>
      <c r="K331" s="8"/>
    </row>
    <row r="332" spans="10:11" ht="18.75">
      <c r="J332" s="5"/>
      <c r="K332" s="8"/>
    </row>
    <row r="333" spans="10:11" ht="18.75">
      <c r="J333" s="5"/>
      <c r="K333" s="8"/>
    </row>
    <row r="334" spans="10:11" ht="18.75">
      <c r="J334" s="5"/>
      <c r="K334" s="8"/>
    </row>
    <row r="335" spans="10:11" ht="18.75">
      <c r="J335" s="5"/>
      <c r="K335" s="8"/>
    </row>
    <row r="336" spans="10:11" ht="18.75">
      <c r="J336" s="5"/>
      <c r="K336" s="8"/>
    </row>
    <row r="337" spans="10:11" ht="18.75">
      <c r="J337" s="5"/>
      <c r="K337" s="8"/>
    </row>
    <row r="338" spans="10:11" ht="18.75">
      <c r="J338" s="5"/>
      <c r="K338" s="8"/>
    </row>
    <row r="339" spans="10:11" ht="18.75">
      <c r="J339" s="5"/>
      <c r="K339" s="8"/>
    </row>
    <row r="340" spans="10:11" ht="18.75">
      <c r="J340" s="5"/>
      <c r="K340" s="8"/>
    </row>
    <row r="341" spans="10:11" ht="18.75">
      <c r="J341" s="5"/>
      <c r="K341" s="8"/>
    </row>
    <row r="342" spans="10:11" ht="18.75">
      <c r="J342" s="5"/>
      <c r="K342" s="8"/>
    </row>
    <row r="343" spans="10:11" ht="18.75">
      <c r="J343" s="5"/>
      <c r="K343" s="8"/>
    </row>
    <row r="344" spans="10:11" ht="18.75">
      <c r="J344" s="5"/>
      <c r="K344" s="8"/>
    </row>
    <row r="345" spans="10:11" ht="18.75">
      <c r="J345" s="5"/>
      <c r="K345" s="8"/>
    </row>
    <row r="346" spans="10:11" ht="18.75">
      <c r="J346" s="5"/>
      <c r="K346" s="8"/>
    </row>
    <row r="347" spans="10:11" ht="18.75">
      <c r="J347" s="5"/>
      <c r="K347" s="8"/>
    </row>
    <row r="348" spans="10:11" ht="18.75">
      <c r="J348" s="5"/>
      <c r="K348" s="8"/>
    </row>
    <row r="349" spans="10:11" ht="18.75">
      <c r="J349" s="5"/>
      <c r="K349" s="8"/>
    </row>
    <row r="350" spans="10:11" ht="18.75">
      <c r="J350" s="5"/>
      <c r="K350" s="8"/>
    </row>
    <row r="351" spans="10:11" ht="18.75">
      <c r="J351" s="5"/>
      <c r="K351" s="8"/>
    </row>
    <row r="352" spans="10:11" ht="18.75">
      <c r="J352" s="5"/>
      <c r="K352" s="8"/>
    </row>
    <row r="353" spans="10:11" ht="18.75">
      <c r="J353" s="5"/>
      <c r="K353" s="8"/>
    </row>
    <row r="354" spans="10:11" ht="18.75">
      <c r="J354" s="5"/>
      <c r="K354" s="8"/>
    </row>
    <row r="355" spans="10:11" ht="18.75">
      <c r="J355" s="5"/>
      <c r="K355" s="8"/>
    </row>
    <row r="356" spans="10:11" ht="18.75">
      <c r="J356" s="5"/>
      <c r="K356" s="8"/>
    </row>
    <row r="357" spans="10:11" ht="18.75">
      <c r="J357" s="5"/>
      <c r="K357" s="8"/>
    </row>
    <row r="358" spans="10:11" ht="18.75">
      <c r="J358" s="5"/>
      <c r="K358" s="8"/>
    </row>
    <row r="359" spans="10:11" ht="18.75">
      <c r="J359" s="5"/>
      <c r="K359" s="8"/>
    </row>
    <row r="360" spans="10:11" ht="18.75">
      <c r="J360" s="5"/>
      <c r="K360" s="8"/>
    </row>
    <row r="361" spans="10:11" ht="18.75">
      <c r="J361" s="5"/>
      <c r="K361" s="8"/>
    </row>
    <row r="362" spans="10:11" ht="18.75">
      <c r="J362" s="5"/>
      <c r="K362" s="8"/>
    </row>
    <row r="363" spans="10:11" ht="18.75">
      <c r="J363" s="5"/>
      <c r="K363" s="8"/>
    </row>
    <row r="364" spans="10:11" ht="18.75">
      <c r="J364" s="5"/>
      <c r="K364" s="8"/>
    </row>
    <row r="365" spans="10:11" ht="18.75">
      <c r="J365" s="5"/>
      <c r="K365" s="8"/>
    </row>
    <row r="366" spans="10:11" ht="18.75">
      <c r="J366" s="5"/>
      <c r="K366" s="8"/>
    </row>
    <row r="367" spans="10:11" ht="18.75">
      <c r="J367" s="5"/>
      <c r="K367" s="8"/>
    </row>
    <row r="368" spans="10:11" ht="18.75">
      <c r="J368" s="5"/>
      <c r="K368" s="8"/>
    </row>
    <row r="369" spans="10:11" ht="18.75">
      <c r="J369" s="5"/>
      <c r="K369" s="8"/>
    </row>
    <row r="370" spans="10:11" ht="18.75">
      <c r="J370" s="5"/>
      <c r="K370" s="8"/>
    </row>
    <row r="371" spans="10:11" ht="18.75">
      <c r="J371" s="5"/>
      <c r="K371" s="8"/>
    </row>
    <row r="372" spans="10:11" ht="18.75">
      <c r="J372" s="5"/>
      <c r="K372" s="8"/>
    </row>
    <row r="373" spans="10:11" ht="18.75">
      <c r="J373" s="5"/>
      <c r="K373" s="8"/>
    </row>
    <row r="374" spans="10:11" ht="18.75">
      <c r="J374" s="5"/>
      <c r="K374" s="8"/>
    </row>
    <row r="375" spans="10:11" ht="18.75">
      <c r="J375" s="5"/>
      <c r="K375" s="8"/>
    </row>
    <row r="376" spans="10:11" ht="18.75">
      <c r="J376" s="5"/>
      <c r="K376" s="8"/>
    </row>
    <row r="377" spans="10:11" ht="18.75">
      <c r="J377" s="5"/>
      <c r="K377" s="8"/>
    </row>
    <row r="378" spans="10:11" ht="18.75">
      <c r="J378" s="5"/>
      <c r="K378" s="8"/>
    </row>
    <row r="379" spans="10:11" ht="18.75">
      <c r="J379" s="5"/>
      <c r="K379" s="8"/>
    </row>
    <row r="380" spans="10:11" ht="18.75">
      <c r="J380" s="5"/>
      <c r="K380" s="8"/>
    </row>
    <row r="381" spans="10:11" ht="18.75">
      <c r="J381" s="5"/>
      <c r="K381" s="8"/>
    </row>
    <row r="382" spans="10:11" ht="18.75">
      <c r="J382" s="5"/>
      <c r="K382" s="8"/>
    </row>
    <row r="383" spans="10:11" ht="18.75">
      <c r="J383" s="5"/>
      <c r="K383" s="8"/>
    </row>
    <row r="384" spans="10:11" ht="18.75">
      <c r="J384" s="5"/>
      <c r="K384" s="8"/>
    </row>
    <row r="385" spans="10:11" ht="18.75">
      <c r="J385" s="5"/>
      <c r="K385" s="8"/>
    </row>
    <row r="386" spans="10:11" ht="18.75">
      <c r="J386" s="5"/>
      <c r="K386" s="8"/>
    </row>
    <row r="387" spans="10:11" ht="18.75">
      <c r="J387" s="5"/>
      <c r="K387" s="8"/>
    </row>
    <row r="388" spans="10:11" ht="18.75">
      <c r="J388" s="5"/>
      <c r="K388" s="8"/>
    </row>
    <row r="389" spans="10:11" ht="18.75">
      <c r="J389" s="5"/>
      <c r="K389" s="8"/>
    </row>
    <row r="390" spans="10:11" ht="18.75">
      <c r="J390" s="5"/>
      <c r="K390" s="8"/>
    </row>
    <row r="391" spans="10:11" ht="18.75">
      <c r="J391" s="5"/>
      <c r="K391" s="8"/>
    </row>
    <row r="392" spans="10:11" ht="18.75">
      <c r="J392" s="5"/>
      <c r="K392" s="8"/>
    </row>
    <row r="393" spans="10:11" ht="18.75">
      <c r="J393" s="5"/>
      <c r="K393" s="8"/>
    </row>
    <row r="394" spans="10:11" ht="18.75">
      <c r="J394" s="5"/>
      <c r="K394" s="8"/>
    </row>
    <row r="395" spans="10:11" ht="18.75">
      <c r="J395" s="5"/>
      <c r="K395" s="8"/>
    </row>
    <row r="396" spans="10:11" ht="18.75">
      <c r="J396" s="5"/>
      <c r="K396" s="8"/>
    </row>
    <row r="397" spans="10:11" ht="18.75">
      <c r="J397" s="5"/>
      <c r="K397" s="8"/>
    </row>
    <row r="398" spans="10:11" ht="18.75">
      <c r="J398" s="5"/>
      <c r="K398" s="8"/>
    </row>
    <row r="399" spans="10:11" ht="18.75">
      <c r="J399" s="5"/>
      <c r="K399" s="8"/>
    </row>
    <row r="400" spans="10:11" ht="18.75">
      <c r="J400" s="5"/>
      <c r="K400" s="8"/>
    </row>
    <row r="401" spans="10:11" ht="18.75">
      <c r="J401" s="5"/>
      <c r="K401" s="8"/>
    </row>
    <row r="402" spans="10:11" ht="18.75">
      <c r="J402" s="5"/>
      <c r="K402" s="8"/>
    </row>
    <row r="403" spans="10:11" ht="18.75">
      <c r="J403" s="5"/>
      <c r="K403" s="8"/>
    </row>
    <row r="404" spans="10:11" ht="18.75">
      <c r="J404" s="5"/>
      <c r="K404" s="8"/>
    </row>
    <row r="405" spans="10:11" ht="18.75">
      <c r="J405" s="5"/>
      <c r="K405" s="8"/>
    </row>
    <row r="406" spans="10:11" ht="18.75">
      <c r="J406" s="5"/>
      <c r="K406" s="8"/>
    </row>
    <row r="407" spans="10:11" ht="18.75">
      <c r="J407" s="5"/>
      <c r="K407" s="8"/>
    </row>
    <row r="408" spans="10:11" ht="18.75">
      <c r="J408" s="5"/>
      <c r="K408" s="8"/>
    </row>
    <row r="409" spans="10:11" ht="18.75">
      <c r="J409" s="5"/>
      <c r="K409" s="8"/>
    </row>
    <row r="410" spans="10:11" ht="18.75">
      <c r="J410" s="5"/>
      <c r="K410" s="8"/>
    </row>
    <row r="411" spans="10:11" ht="18.75">
      <c r="J411" s="5"/>
      <c r="K411" s="8"/>
    </row>
    <row r="412" spans="10:11" ht="18.75">
      <c r="J412" s="5"/>
      <c r="K412" s="8"/>
    </row>
    <row r="413" spans="10:11" ht="18.75">
      <c r="J413" s="5"/>
      <c r="K413" s="8"/>
    </row>
    <row r="414" spans="10:11" ht="18.75">
      <c r="J414" s="5"/>
      <c r="K414" s="8"/>
    </row>
    <row r="415" spans="10:11" ht="18.75">
      <c r="J415" s="5"/>
      <c r="K415" s="8"/>
    </row>
    <row r="416" spans="10:11" ht="18.75">
      <c r="J416" s="5"/>
      <c r="K416" s="8"/>
    </row>
    <row r="417" spans="10:11" ht="18.75">
      <c r="J417" s="5"/>
      <c r="K417" s="8"/>
    </row>
    <row r="418" spans="10:11" ht="18.75">
      <c r="J418" s="5"/>
      <c r="K418" s="8"/>
    </row>
    <row r="419" spans="10:11" ht="18.75">
      <c r="J419" s="5"/>
      <c r="K419" s="8"/>
    </row>
    <row r="420" spans="10:11" ht="18.75">
      <c r="J420" s="5"/>
      <c r="K420" s="8"/>
    </row>
    <row r="421" spans="10:11" ht="18.75">
      <c r="J421" s="5"/>
      <c r="K421" s="8"/>
    </row>
    <row r="422" spans="10:11" ht="18.75">
      <c r="J422" s="5"/>
      <c r="K422" s="8"/>
    </row>
    <row r="423" spans="10:11" ht="18.75">
      <c r="J423" s="5"/>
      <c r="K423" s="8"/>
    </row>
    <row r="424" spans="10:11" ht="18.75">
      <c r="J424" s="5"/>
      <c r="K424" s="8"/>
    </row>
    <row r="425" spans="10:11" ht="18.75">
      <c r="J425" s="5"/>
      <c r="K425" s="8"/>
    </row>
    <row r="426" spans="10:11" ht="18.75">
      <c r="J426" s="5"/>
      <c r="K426" s="8"/>
    </row>
    <row r="427" spans="10:11" ht="18.75">
      <c r="J427" s="5"/>
      <c r="K427" s="8"/>
    </row>
    <row r="428" spans="10:11" ht="18.75">
      <c r="J428" s="5"/>
      <c r="K428" s="8"/>
    </row>
    <row r="429" spans="10:11" ht="18.75">
      <c r="J429" s="5"/>
      <c r="K429" s="8"/>
    </row>
    <row r="430" spans="10:11" ht="18.75">
      <c r="J430" s="5"/>
      <c r="K430" s="8"/>
    </row>
    <row r="431" spans="10:11" ht="18.75">
      <c r="J431" s="5"/>
      <c r="K431" s="8"/>
    </row>
    <row r="432" spans="10:11" ht="18.75">
      <c r="J432" s="5"/>
      <c r="K432" s="8"/>
    </row>
    <row r="433" spans="10:11" ht="18.75">
      <c r="J433" s="5"/>
      <c r="K433" s="8"/>
    </row>
    <row r="434" spans="10:11" ht="18.75">
      <c r="J434" s="5"/>
      <c r="K434" s="8"/>
    </row>
    <row r="435" spans="10:11" ht="18.75">
      <c r="J435" s="5"/>
      <c r="K435" s="8"/>
    </row>
    <row r="436" spans="10:11" ht="18.75">
      <c r="J436" s="5"/>
      <c r="K436" s="8"/>
    </row>
    <row r="437" spans="10:11" ht="18.75">
      <c r="J437" s="5"/>
      <c r="K437" s="8"/>
    </row>
    <row r="438" spans="10:11" ht="18.75">
      <c r="J438" s="5"/>
      <c r="K438" s="8"/>
    </row>
    <row r="439" spans="10:11" ht="18.75">
      <c r="J439" s="5"/>
      <c r="K439" s="8"/>
    </row>
    <row r="440" spans="10:11" ht="18.75">
      <c r="J440" s="5"/>
      <c r="K440" s="8"/>
    </row>
    <row r="441" spans="10:11" ht="18.75">
      <c r="J441" s="5"/>
      <c r="K441" s="8"/>
    </row>
    <row r="442" spans="10:11" ht="18.75">
      <c r="J442" s="5"/>
      <c r="K442" s="8"/>
    </row>
    <row r="443" spans="10:11" ht="18.75">
      <c r="J443" s="5"/>
      <c r="K443" s="8"/>
    </row>
    <row r="444" spans="10:11" ht="18.75">
      <c r="J444" s="5"/>
      <c r="K444" s="8"/>
    </row>
    <row r="445" spans="10:11" ht="18.75">
      <c r="J445" s="5"/>
      <c r="K445" s="8"/>
    </row>
    <row r="446" spans="10:11" ht="18.75">
      <c r="J446" s="5"/>
      <c r="K446" s="8"/>
    </row>
    <row r="447" spans="10:11" ht="18.75">
      <c r="J447" s="5"/>
      <c r="K447" s="8"/>
    </row>
    <row r="448" spans="10:11" ht="18.75">
      <c r="J448" s="5"/>
      <c r="K448" s="8"/>
    </row>
    <row r="449" spans="10:11" ht="18.75">
      <c r="J449" s="5"/>
      <c r="K449" s="8"/>
    </row>
    <row r="450" spans="10:11" ht="18.75">
      <c r="J450" s="5"/>
      <c r="K450" s="8"/>
    </row>
    <row r="451" spans="10:11" ht="18.75">
      <c r="J451" s="5"/>
      <c r="K451" s="8"/>
    </row>
    <row r="452" spans="10:11" ht="18.75">
      <c r="J452" s="5"/>
      <c r="K452" s="8"/>
    </row>
    <row r="453" spans="10:11" ht="18.75">
      <c r="J453" s="5"/>
      <c r="K453" s="8"/>
    </row>
    <row r="454" spans="10:11" ht="18.75">
      <c r="J454" s="5"/>
      <c r="K454" s="8"/>
    </row>
    <row r="455" spans="10:11" ht="18.75">
      <c r="J455" s="5"/>
      <c r="K455" s="8"/>
    </row>
    <row r="456" spans="10:11" ht="18.75">
      <c r="J456" s="5"/>
      <c r="K456" s="8"/>
    </row>
    <row r="457" spans="10:11" ht="18.75">
      <c r="J457" s="5"/>
      <c r="K457" s="8"/>
    </row>
    <row r="458" spans="10:11" ht="18.75">
      <c r="J458" s="5"/>
      <c r="K458" s="8"/>
    </row>
    <row r="459" ht="18.75">
      <c r="K459" s="8"/>
    </row>
    <row r="460" ht="18.75">
      <c r="K460" s="8"/>
    </row>
    <row r="461" ht="18.75">
      <c r="K461" s="8"/>
    </row>
    <row r="462" ht="18.75">
      <c r="K462" s="8"/>
    </row>
    <row r="463" ht="18.75">
      <c r="K463" s="8"/>
    </row>
    <row r="464" ht="18.75">
      <c r="K464" s="8"/>
    </row>
    <row r="465" ht="18.75">
      <c r="K465" s="8"/>
    </row>
    <row r="466" ht="18.75">
      <c r="K466" s="8"/>
    </row>
    <row r="467" ht="18.75">
      <c r="K467" s="8"/>
    </row>
    <row r="468" ht="18.75">
      <c r="K468" s="8"/>
    </row>
    <row r="469" ht="18.75">
      <c r="K469" s="8"/>
    </row>
    <row r="470" ht="18.75">
      <c r="K470" s="8"/>
    </row>
    <row r="471" ht="18.75">
      <c r="K471" s="8"/>
    </row>
    <row r="472" ht="18.75">
      <c r="K472" s="8"/>
    </row>
    <row r="473" ht="18.75">
      <c r="K473" s="8"/>
    </row>
    <row r="474" ht="18.75">
      <c r="K474" s="8"/>
    </row>
    <row r="475" ht="18.75">
      <c r="K475" s="8"/>
    </row>
    <row r="476" ht="18.75">
      <c r="K476" s="8"/>
    </row>
    <row r="477" ht="18.75">
      <c r="K477" s="8"/>
    </row>
    <row r="478" ht="18.75">
      <c r="K478" s="8"/>
    </row>
    <row r="479" ht="18.75">
      <c r="K479" s="8"/>
    </row>
    <row r="480" ht="18.75">
      <c r="K480" s="8"/>
    </row>
    <row r="481" ht="18.75">
      <c r="K481" s="8"/>
    </row>
    <row r="482" ht="18.75">
      <c r="K482" s="8"/>
    </row>
    <row r="483" ht="18.75">
      <c r="K483" s="8"/>
    </row>
    <row r="484" ht="18.75">
      <c r="K484" s="8"/>
    </row>
    <row r="485" ht="18.75">
      <c r="K485" s="8"/>
    </row>
    <row r="486" ht="18.75">
      <c r="K486" s="8"/>
    </row>
    <row r="487" ht="18.75">
      <c r="K487" s="8"/>
    </row>
    <row r="488" ht="18.75">
      <c r="K488" s="8"/>
    </row>
    <row r="489" ht="18.75">
      <c r="K489" s="8"/>
    </row>
    <row r="490" ht="18.75">
      <c r="K490" s="8"/>
    </row>
    <row r="491" ht="18.75">
      <c r="K491" s="8"/>
    </row>
    <row r="492" ht="18.75">
      <c r="K492" s="8"/>
    </row>
    <row r="493" ht="18.75">
      <c r="K493" s="8"/>
    </row>
    <row r="494" ht="18.75">
      <c r="K494" s="8"/>
    </row>
    <row r="495" ht="18.75">
      <c r="K495" s="8"/>
    </row>
    <row r="496" ht="18.75">
      <c r="K496" s="8"/>
    </row>
    <row r="497" ht="18.75">
      <c r="K497" s="8"/>
    </row>
    <row r="498" ht="18.75">
      <c r="K498" s="8"/>
    </row>
    <row r="499" ht="18.75">
      <c r="K499" s="8"/>
    </row>
    <row r="500" ht="18.75">
      <c r="K500" s="8"/>
    </row>
    <row r="501" ht="18.75">
      <c r="K501" s="8"/>
    </row>
    <row r="502" ht="18.75">
      <c r="K502" s="8"/>
    </row>
    <row r="503" ht="18.75">
      <c r="K503" s="8"/>
    </row>
    <row r="504" ht="18.75">
      <c r="K504" s="8"/>
    </row>
    <row r="505" ht="18.75">
      <c r="K505" s="8"/>
    </row>
    <row r="506" ht="18.75">
      <c r="K506" s="8"/>
    </row>
    <row r="507" ht="18.75">
      <c r="K507" s="8"/>
    </row>
    <row r="508" ht="18.75">
      <c r="K508" s="8"/>
    </row>
    <row r="509" ht="18.75">
      <c r="K509" s="8"/>
    </row>
    <row r="510" ht="18.75">
      <c r="K510" s="8"/>
    </row>
    <row r="511" ht="18.75">
      <c r="K511" s="8"/>
    </row>
    <row r="512" ht="18.75">
      <c r="K512" s="8"/>
    </row>
    <row r="513" ht="18.75">
      <c r="K513" s="8"/>
    </row>
    <row r="514" ht="18.75">
      <c r="K514" s="8"/>
    </row>
    <row r="515" ht="18.75">
      <c r="K515" s="8"/>
    </row>
    <row r="516" ht="18.75">
      <c r="K516" s="8"/>
    </row>
    <row r="517" ht="18.75">
      <c r="K517" s="8"/>
    </row>
    <row r="518" ht="18.75">
      <c r="K518" s="8"/>
    </row>
    <row r="519" ht="18.75">
      <c r="K519" s="8"/>
    </row>
    <row r="520" ht="18.75">
      <c r="K520" s="8"/>
    </row>
    <row r="521" ht="18.75">
      <c r="K521" s="8"/>
    </row>
    <row r="522" ht="18.75">
      <c r="K522" s="8"/>
    </row>
    <row r="523" ht="18.75">
      <c r="K523" s="8"/>
    </row>
    <row r="524" ht="18.75">
      <c r="K524" s="8"/>
    </row>
    <row r="525" ht="18.75">
      <c r="K525" s="8"/>
    </row>
    <row r="526" ht="18.75">
      <c r="K526" s="8"/>
    </row>
    <row r="527" ht="18.75">
      <c r="K527" s="8"/>
    </row>
    <row r="528" ht="18.75">
      <c r="K528" s="8"/>
    </row>
    <row r="529" ht="18.75">
      <c r="K529" s="8"/>
    </row>
    <row r="530" ht="18.75">
      <c r="K530" s="8"/>
    </row>
    <row r="531" ht="18.75">
      <c r="K531" s="8"/>
    </row>
    <row r="532" ht="18.75">
      <c r="K532" s="8"/>
    </row>
    <row r="533" ht="18.75">
      <c r="K533" s="8"/>
    </row>
    <row r="534" ht="18.75">
      <c r="K534" s="8"/>
    </row>
    <row r="535" ht="18.75">
      <c r="K535" s="8"/>
    </row>
    <row r="536" ht="18.75">
      <c r="K536" s="8"/>
    </row>
    <row r="537" ht="18.75">
      <c r="K537" s="8"/>
    </row>
    <row r="538" ht="18.75">
      <c r="K538" s="8"/>
    </row>
    <row r="539" ht="18.75">
      <c r="K539" s="8"/>
    </row>
    <row r="540" ht="18.75">
      <c r="K540" s="8"/>
    </row>
    <row r="541" ht="18.75">
      <c r="K541" s="8"/>
    </row>
    <row r="542" ht="18.75">
      <c r="K542" s="8"/>
    </row>
    <row r="543" ht="18.75">
      <c r="K543" s="8"/>
    </row>
    <row r="544" ht="18.75">
      <c r="K544" s="8"/>
    </row>
    <row r="545" ht="18.75">
      <c r="K545" s="8"/>
    </row>
    <row r="546" ht="18.75">
      <c r="K546" s="8"/>
    </row>
    <row r="547" ht="18.75">
      <c r="K547" s="8"/>
    </row>
    <row r="548" ht="18.75">
      <c r="K548" s="8"/>
    </row>
    <row r="549" ht="18.75">
      <c r="K549" s="8"/>
    </row>
    <row r="550" ht="18.75">
      <c r="K550" s="8"/>
    </row>
    <row r="551" ht="18.75">
      <c r="K551" s="8"/>
    </row>
    <row r="552" ht="18.75">
      <c r="K552" s="8"/>
    </row>
    <row r="553" ht="18.75">
      <c r="K553" s="8"/>
    </row>
    <row r="554" ht="18.75">
      <c r="K554" s="8"/>
    </row>
    <row r="555" ht="18.75">
      <c r="K555" s="8"/>
    </row>
    <row r="556" ht="18.75">
      <c r="K556" s="8"/>
    </row>
    <row r="557" ht="18.75">
      <c r="K557" s="8"/>
    </row>
    <row r="558" ht="18.75">
      <c r="K558" s="8"/>
    </row>
    <row r="559" ht="18.75">
      <c r="K559" s="8"/>
    </row>
    <row r="560" ht="18.75">
      <c r="K560" s="8"/>
    </row>
    <row r="561" ht="18.75">
      <c r="K561" s="8"/>
    </row>
    <row r="562" ht="18.75">
      <c r="K562" s="8"/>
    </row>
    <row r="563" ht="18.75">
      <c r="K563" s="8"/>
    </row>
    <row r="564" ht="18.75">
      <c r="K564" s="8"/>
    </row>
    <row r="565" ht="18.75">
      <c r="K565" s="8"/>
    </row>
    <row r="566" ht="18.75">
      <c r="K566" s="8"/>
    </row>
    <row r="567" ht="18.75">
      <c r="K567" s="8"/>
    </row>
    <row r="568" ht="18.75">
      <c r="K568" s="8"/>
    </row>
    <row r="569" ht="18.75">
      <c r="K569" s="8"/>
    </row>
    <row r="570" ht="18.75">
      <c r="K570" s="8"/>
    </row>
    <row r="571" ht="18.75">
      <c r="K571" s="8"/>
    </row>
    <row r="572" ht="18.75">
      <c r="K572" s="8"/>
    </row>
    <row r="573" ht="18.75">
      <c r="K573" s="8"/>
    </row>
    <row r="574" ht="18.75">
      <c r="K574" s="8"/>
    </row>
    <row r="575" ht="18.75">
      <c r="K575" s="8"/>
    </row>
    <row r="576" ht="18.75">
      <c r="K576" s="8"/>
    </row>
    <row r="577" ht="18.75">
      <c r="K577" s="8"/>
    </row>
    <row r="578" ht="18.75">
      <c r="K578" s="8"/>
    </row>
    <row r="579" ht="18.75">
      <c r="K579" s="8"/>
    </row>
    <row r="580" ht="18.75">
      <c r="K580" s="8"/>
    </row>
    <row r="581" ht="18.75">
      <c r="K581" s="8"/>
    </row>
    <row r="582" ht="18.75">
      <c r="K582" s="8"/>
    </row>
    <row r="583" ht="18.75">
      <c r="K583" s="8"/>
    </row>
    <row r="584" ht="18.75">
      <c r="K584" s="8"/>
    </row>
    <row r="585" ht="18.75">
      <c r="K585" s="8"/>
    </row>
    <row r="586" ht="18.75">
      <c r="K586" s="8"/>
    </row>
    <row r="587" ht="18.75">
      <c r="K587" s="8"/>
    </row>
    <row r="588" ht="18.75">
      <c r="K588" s="8"/>
    </row>
    <row r="589" ht="18.75">
      <c r="K589" s="8"/>
    </row>
    <row r="590" ht="18.75">
      <c r="K590" s="8"/>
    </row>
    <row r="591" ht="18.75">
      <c r="K591" s="8"/>
    </row>
    <row r="592" ht="18.75">
      <c r="K592" s="8"/>
    </row>
    <row r="593" ht="18.75">
      <c r="K593" s="8"/>
    </row>
    <row r="594" ht="18.75">
      <c r="K594" s="8"/>
    </row>
    <row r="595" ht="18.75">
      <c r="K595" s="8"/>
    </row>
    <row r="596" ht="18.75">
      <c r="K596" s="8"/>
    </row>
    <row r="597" ht="18.75">
      <c r="K597" s="8"/>
    </row>
    <row r="598" ht="18.75">
      <c r="K598" s="8"/>
    </row>
    <row r="599" ht="18.75">
      <c r="K599" s="8"/>
    </row>
    <row r="600" ht="18.75">
      <c r="K600" s="8"/>
    </row>
    <row r="601" ht="18.75">
      <c r="K601" s="8"/>
    </row>
    <row r="602" ht="18.75">
      <c r="K602" s="8"/>
    </row>
    <row r="603" ht="18.75">
      <c r="K603" s="8"/>
    </row>
    <row r="604" ht="18.75">
      <c r="K604" s="8"/>
    </row>
    <row r="605" ht="18.75">
      <c r="K605" s="8"/>
    </row>
    <row r="606" ht="18.75">
      <c r="K606" s="8"/>
    </row>
    <row r="607" ht="18.75">
      <c r="K607" s="8"/>
    </row>
    <row r="608" ht="18.75">
      <c r="K608" s="8"/>
    </row>
    <row r="609" ht="18.75">
      <c r="K609" s="8"/>
    </row>
    <row r="610" ht="18.75">
      <c r="K610" s="8"/>
    </row>
    <row r="611" ht="18.75">
      <c r="K611" s="8"/>
    </row>
    <row r="612" ht="18.75">
      <c r="K612" s="8"/>
    </row>
    <row r="613" ht="18.75">
      <c r="K613" s="8"/>
    </row>
    <row r="614" ht="18.75">
      <c r="K614" s="8"/>
    </row>
    <row r="615" ht="18.75">
      <c r="K615" s="8"/>
    </row>
    <row r="616" ht="18.75">
      <c r="K616" s="8"/>
    </row>
    <row r="617" ht="18.75">
      <c r="K617" s="8"/>
    </row>
    <row r="618" ht="18.75">
      <c r="K618" s="8"/>
    </row>
    <row r="619" ht="18.75">
      <c r="K619" s="8"/>
    </row>
    <row r="620" ht="18.75">
      <c r="K620" s="8"/>
    </row>
    <row r="621" ht="18.75">
      <c r="K621" s="8"/>
    </row>
    <row r="622" ht="18.75">
      <c r="K622" s="8"/>
    </row>
    <row r="623" ht="18.75">
      <c r="K623" s="8"/>
    </row>
    <row r="624" ht="18.75">
      <c r="K624" s="8"/>
    </row>
    <row r="625" ht="18.75">
      <c r="K625" s="8"/>
    </row>
    <row r="626" ht="18.75">
      <c r="K626" s="8"/>
    </row>
    <row r="627" ht="18.75">
      <c r="K627" s="8"/>
    </row>
    <row r="628" ht="18.75">
      <c r="K628" s="8"/>
    </row>
    <row r="629" ht="18.75">
      <c r="K629" s="8"/>
    </row>
    <row r="630" ht="18.75">
      <c r="K630" s="8"/>
    </row>
    <row r="631" ht="18.75">
      <c r="K631" s="8"/>
    </row>
    <row r="632" ht="18.75">
      <c r="K632" s="8"/>
    </row>
    <row r="633" ht="18.75">
      <c r="K633" s="8"/>
    </row>
    <row r="634" ht="18.75">
      <c r="K634" s="8"/>
    </row>
    <row r="635" ht="18.75">
      <c r="K635" s="8"/>
    </row>
    <row r="636" ht="18.75">
      <c r="K636" s="8"/>
    </row>
    <row r="637" ht="18.75">
      <c r="K637" s="8"/>
    </row>
    <row r="638" ht="18.75">
      <c r="K638" s="8"/>
    </row>
    <row r="639" ht="18.75">
      <c r="K639" s="8"/>
    </row>
    <row r="640" ht="18.75">
      <c r="K640" s="8"/>
    </row>
    <row r="641" ht="18.75">
      <c r="K641" s="8"/>
    </row>
    <row r="642" ht="18.75">
      <c r="K642" s="8"/>
    </row>
    <row r="643" ht="18.75">
      <c r="K643" s="8"/>
    </row>
    <row r="644" ht="18.75">
      <c r="K644" s="8"/>
    </row>
    <row r="645" ht="18.75">
      <c r="K645" s="8"/>
    </row>
    <row r="646" ht="18.75">
      <c r="K646" s="8"/>
    </row>
    <row r="647" ht="18.75">
      <c r="K647" s="8"/>
    </row>
    <row r="648" ht="18.75">
      <c r="K648" s="8"/>
    </row>
    <row r="649" ht="18.75">
      <c r="K649" s="8"/>
    </row>
    <row r="650" ht="18.75">
      <c r="K650" s="8"/>
    </row>
    <row r="651" ht="18.75">
      <c r="K651" s="8"/>
    </row>
    <row r="652" ht="18.75">
      <c r="K652" s="8"/>
    </row>
    <row r="653" ht="18.75">
      <c r="K653" s="8"/>
    </row>
    <row r="654" ht="18.75">
      <c r="K654" s="8"/>
    </row>
    <row r="655" ht="18.75">
      <c r="K655" s="8"/>
    </row>
    <row r="656" ht="18.75">
      <c r="K656" s="8"/>
    </row>
    <row r="657" ht="18.75">
      <c r="K657" s="8"/>
    </row>
    <row r="658" ht="18.75">
      <c r="K658" s="8"/>
    </row>
    <row r="659" ht="18.75">
      <c r="K659" s="8"/>
    </row>
    <row r="660" ht="18.75">
      <c r="K660" s="8"/>
    </row>
    <row r="661" ht="18.75">
      <c r="K661" s="8"/>
    </row>
    <row r="662" ht="18.75">
      <c r="K662" s="8"/>
    </row>
    <row r="663" ht="18.75">
      <c r="K663" s="8"/>
    </row>
    <row r="664" ht="18.75">
      <c r="K664" s="8"/>
    </row>
    <row r="665" ht="18.75">
      <c r="K665" s="8"/>
    </row>
    <row r="666" ht="18.75">
      <c r="K666" s="8"/>
    </row>
    <row r="667" ht="18.75">
      <c r="K667" s="8"/>
    </row>
    <row r="668" ht="18.75">
      <c r="K668" s="8"/>
    </row>
    <row r="669" ht="18.75">
      <c r="K669" s="8"/>
    </row>
    <row r="670" ht="18.75">
      <c r="K670" s="8"/>
    </row>
    <row r="671" ht="18.75">
      <c r="K671" s="8"/>
    </row>
    <row r="672" ht="18.75">
      <c r="K672" s="8"/>
    </row>
    <row r="673" ht="18.75">
      <c r="K673" s="8"/>
    </row>
    <row r="674" ht="18.75">
      <c r="K674" s="8"/>
    </row>
    <row r="675" ht="18.75">
      <c r="K675" s="8"/>
    </row>
    <row r="676" ht="18.75">
      <c r="K676" s="8"/>
    </row>
    <row r="677" ht="18.75">
      <c r="K677" s="8"/>
    </row>
    <row r="678" ht="18.75">
      <c r="K678" s="8"/>
    </row>
    <row r="679" ht="18.75">
      <c r="K679" s="8"/>
    </row>
    <row r="680" ht="18.75">
      <c r="K680" s="8"/>
    </row>
    <row r="681" ht="18.75">
      <c r="K681" s="8"/>
    </row>
    <row r="682" ht="18.75">
      <c r="K682" s="8"/>
    </row>
    <row r="683" ht="18.75">
      <c r="K683" s="8"/>
    </row>
    <row r="684" ht="18.75">
      <c r="K684" s="8"/>
    </row>
    <row r="685" ht="18.75">
      <c r="K685" s="8"/>
    </row>
    <row r="686" ht="18.75">
      <c r="K686" s="8"/>
    </row>
    <row r="687" ht="18.75">
      <c r="K687" s="8"/>
    </row>
    <row r="688" ht="18.75">
      <c r="K688" s="8"/>
    </row>
    <row r="689" ht="18.75">
      <c r="K689" s="8"/>
    </row>
    <row r="690" ht="18.75">
      <c r="K690" s="8"/>
    </row>
    <row r="691" ht="18.75">
      <c r="K691" s="8"/>
    </row>
    <row r="692" ht="18.75">
      <c r="K692" s="8"/>
    </row>
    <row r="693" ht="18.75">
      <c r="K693" s="8"/>
    </row>
    <row r="694" ht="18.75">
      <c r="K694" s="8"/>
    </row>
    <row r="695" ht="18.75">
      <c r="K695" s="8"/>
    </row>
    <row r="696" ht="18.75">
      <c r="K696" s="8"/>
    </row>
    <row r="697" ht="18.75">
      <c r="K697" s="8"/>
    </row>
    <row r="698" ht="18.75">
      <c r="K698" s="8"/>
    </row>
    <row r="699" ht="18.75">
      <c r="K699" s="8"/>
    </row>
    <row r="700" ht="18.75">
      <c r="K700" s="8"/>
    </row>
    <row r="701" ht="18.75">
      <c r="K701" s="8"/>
    </row>
    <row r="702" ht="18.75">
      <c r="K702" s="8"/>
    </row>
    <row r="703" ht="18.75">
      <c r="K703" s="8"/>
    </row>
    <row r="704" ht="18.75">
      <c r="K704" s="8"/>
    </row>
    <row r="705" ht="18.75">
      <c r="K705" s="8"/>
    </row>
    <row r="706" ht="18.75">
      <c r="K706" s="8"/>
    </row>
    <row r="707" ht="18.75">
      <c r="K707" s="8"/>
    </row>
    <row r="708" ht="18.75">
      <c r="K708" s="8"/>
    </row>
    <row r="709" ht="18.75">
      <c r="K709" s="8"/>
    </row>
    <row r="710" ht="18.75">
      <c r="K710" s="8"/>
    </row>
    <row r="711" ht="18.75">
      <c r="K711" s="8"/>
    </row>
    <row r="712" ht="18.75">
      <c r="K712" s="8"/>
    </row>
    <row r="713" ht="18.75">
      <c r="K713" s="8"/>
    </row>
    <row r="714" ht="18.75">
      <c r="K714" s="8"/>
    </row>
    <row r="715" ht="18.75">
      <c r="K715" s="8"/>
    </row>
    <row r="716" ht="18.75">
      <c r="K716" s="8"/>
    </row>
    <row r="717" ht="18.75">
      <c r="K717" s="8"/>
    </row>
    <row r="718" ht="18.75">
      <c r="K718" s="8"/>
    </row>
    <row r="719" ht="18.75">
      <c r="K719" s="8"/>
    </row>
    <row r="720" ht="18.75">
      <c r="K720" s="8"/>
    </row>
    <row r="721" ht="18.75">
      <c r="K721" s="8"/>
    </row>
    <row r="722" ht="18.75">
      <c r="K722" s="8"/>
    </row>
    <row r="723" ht="18.75">
      <c r="K723" s="8"/>
    </row>
    <row r="724" ht="18.75">
      <c r="K724" s="8"/>
    </row>
    <row r="725" ht="18.75">
      <c r="K725" s="8"/>
    </row>
    <row r="726" ht="18.75">
      <c r="K726" s="8"/>
    </row>
    <row r="727" ht="18.75">
      <c r="K727" s="8"/>
    </row>
    <row r="728" ht="18.75">
      <c r="K728" s="8"/>
    </row>
    <row r="729" ht="18.75">
      <c r="K729" s="8"/>
    </row>
    <row r="730" ht="18.75">
      <c r="K730" s="8"/>
    </row>
    <row r="731" ht="18.75">
      <c r="K731" s="8"/>
    </row>
    <row r="732" ht="18.75">
      <c r="K732" s="8"/>
    </row>
    <row r="733" ht="18.75">
      <c r="K733" s="8"/>
    </row>
    <row r="734" ht="18.75">
      <c r="K734" s="8"/>
    </row>
    <row r="735" ht="18.75">
      <c r="K735" s="8"/>
    </row>
    <row r="736" ht="18.75">
      <c r="K736" s="8"/>
    </row>
    <row r="737" ht="18.75">
      <c r="K737" s="8"/>
    </row>
    <row r="738" ht="18.75">
      <c r="K738" s="8"/>
    </row>
    <row r="739" ht="18.75">
      <c r="K739" s="8"/>
    </row>
    <row r="740" ht="18.75">
      <c r="K740" s="8"/>
    </row>
    <row r="741" ht="18.75">
      <c r="K741" s="8"/>
    </row>
    <row r="742" ht="18.75">
      <c r="K742" s="8"/>
    </row>
    <row r="743" ht="18.75">
      <c r="K743" s="8"/>
    </row>
    <row r="744" ht="18.75">
      <c r="K744" s="8"/>
    </row>
    <row r="745" ht="18.75">
      <c r="K745" s="8"/>
    </row>
    <row r="746" ht="18.75">
      <c r="K746" s="8"/>
    </row>
    <row r="747" ht="18.75">
      <c r="K747" s="8"/>
    </row>
    <row r="748" ht="18.75">
      <c r="K748" s="8"/>
    </row>
    <row r="749" ht="18.75">
      <c r="K749" s="8"/>
    </row>
    <row r="750" ht="18.75">
      <c r="K750" s="8"/>
    </row>
    <row r="751" ht="18.75">
      <c r="K751" s="8"/>
    </row>
    <row r="752" ht="18.75">
      <c r="K752" s="8"/>
    </row>
    <row r="753" ht="18.75">
      <c r="K753" s="8"/>
    </row>
    <row r="754" ht="18.75">
      <c r="K754" s="8"/>
    </row>
    <row r="755" ht="18.75">
      <c r="K755" s="8"/>
    </row>
    <row r="756" ht="18.75">
      <c r="K756" s="8"/>
    </row>
    <row r="757" ht="18.75">
      <c r="K757" s="8"/>
    </row>
    <row r="758" ht="18.75">
      <c r="K758" s="8"/>
    </row>
    <row r="759" ht="18.75">
      <c r="K759" s="8"/>
    </row>
    <row r="760" ht="18.75">
      <c r="K760" s="8"/>
    </row>
    <row r="761" ht="18.75">
      <c r="K761" s="8"/>
    </row>
    <row r="762" ht="18.75">
      <c r="K762" s="8"/>
    </row>
    <row r="763" ht="18.75">
      <c r="K763" s="8"/>
    </row>
    <row r="764" ht="18.75">
      <c r="K764" s="8"/>
    </row>
    <row r="765" ht="18.75">
      <c r="K765" s="8"/>
    </row>
    <row r="766" ht="18.75">
      <c r="K766" s="8"/>
    </row>
    <row r="767" ht="18.75">
      <c r="K767" s="8"/>
    </row>
    <row r="768" ht="18.75">
      <c r="K768" s="8"/>
    </row>
    <row r="769" ht="18.75">
      <c r="K769" s="8"/>
    </row>
    <row r="770" ht="18.75">
      <c r="K770" s="8"/>
    </row>
    <row r="771" ht="18.75">
      <c r="K771" s="8"/>
    </row>
    <row r="772" ht="18.75">
      <c r="K772" s="8"/>
    </row>
    <row r="773" ht="18.75">
      <c r="K773" s="8"/>
    </row>
    <row r="774" ht="18.75">
      <c r="K774" s="8"/>
    </row>
    <row r="775" ht="18.75">
      <c r="K775" s="8"/>
    </row>
    <row r="776" ht="18.75">
      <c r="K776" s="8"/>
    </row>
    <row r="777" ht="18.75">
      <c r="K777" s="8"/>
    </row>
    <row r="778" ht="18.75">
      <c r="K778" s="8"/>
    </row>
    <row r="779" ht="18.75">
      <c r="K779" s="8"/>
    </row>
    <row r="780" ht="18.75">
      <c r="K780" s="8"/>
    </row>
    <row r="781" ht="18.75">
      <c r="K781" s="8"/>
    </row>
    <row r="782" ht="18.75">
      <c r="K782" s="8"/>
    </row>
    <row r="783" ht="18.75">
      <c r="K783" s="8"/>
    </row>
    <row r="784" ht="18.75">
      <c r="K784" s="8"/>
    </row>
    <row r="785" ht="18.75">
      <c r="K785" s="8"/>
    </row>
    <row r="786" ht="18.75">
      <c r="K786" s="8"/>
    </row>
    <row r="787" ht="18.75">
      <c r="K787" s="8"/>
    </row>
    <row r="788" ht="18.75">
      <c r="K788" s="8"/>
    </row>
    <row r="789" ht="18.75">
      <c r="K789" s="8"/>
    </row>
    <row r="790" ht="18.75">
      <c r="K790" s="8"/>
    </row>
    <row r="791" ht="18.75">
      <c r="K791" s="8"/>
    </row>
    <row r="792" ht="18.75">
      <c r="K792" s="8"/>
    </row>
    <row r="793" ht="18.75">
      <c r="K793" s="8"/>
    </row>
    <row r="794" ht="18.75">
      <c r="K794" s="8"/>
    </row>
    <row r="795" ht="18.75">
      <c r="K795" s="8"/>
    </row>
    <row r="796" ht="18.75">
      <c r="K796" s="8"/>
    </row>
    <row r="797" ht="18.75">
      <c r="K797" s="8"/>
    </row>
    <row r="798" ht="18.75">
      <c r="K798" s="8"/>
    </row>
    <row r="799" ht="18.75">
      <c r="K799" s="8"/>
    </row>
    <row r="800" ht="18.75">
      <c r="K800" s="8"/>
    </row>
    <row r="801" ht="18.75">
      <c r="K801" s="8"/>
    </row>
    <row r="802" ht="18.75">
      <c r="K802" s="8"/>
    </row>
    <row r="803" ht="18.75">
      <c r="K803" s="8"/>
    </row>
    <row r="804" ht="18.75">
      <c r="K804" s="8"/>
    </row>
    <row r="805" ht="18.75">
      <c r="K805" s="8"/>
    </row>
    <row r="806" ht="18.75">
      <c r="K806" s="8"/>
    </row>
    <row r="807" ht="18.75">
      <c r="K807" s="8"/>
    </row>
    <row r="808" ht="18.75">
      <c r="K808" s="8"/>
    </row>
    <row r="809" ht="18.75">
      <c r="K809" s="8"/>
    </row>
    <row r="810" ht="18.75">
      <c r="K810" s="8"/>
    </row>
    <row r="811" ht="18.75">
      <c r="K811" s="8"/>
    </row>
    <row r="812" ht="18.75">
      <c r="K812" s="8"/>
    </row>
    <row r="813" ht="18.75">
      <c r="K813" s="8"/>
    </row>
    <row r="814" ht="18.75">
      <c r="K814" s="8"/>
    </row>
    <row r="815" ht="18.75">
      <c r="K815" s="8"/>
    </row>
  </sheetData>
  <sheetProtection/>
  <mergeCells count="9">
    <mergeCell ref="A1:I1"/>
    <mergeCell ref="J1:M1"/>
    <mergeCell ref="A3:M3"/>
    <mergeCell ref="A5:A6"/>
    <mergeCell ref="B5:I5"/>
    <mergeCell ref="J2:M2"/>
    <mergeCell ref="K5:K6"/>
    <mergeCell ref="L5:L6"/>
    <mergeCell ref="M5:M6"/>
  </mergeCells>
  <printOptions/>
  <pageMargins left="0.5905511811023623" right="0.3937007874015748" top="0" bottom="0" header="0.5118110236220472" footer="0.3937007874015748"/>
  <pageSetup fitToHeight="2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2019-04-23T00:19:14Z</cp:lastPrinted>
  <dcterms:created xsi:type="dcterms:W3CDTF">1996-10-08T23:32:33Z</dcterms:created>
  <dcterms:modified xsi:type="dcterms:W3CDTF">2019-04-23T00:26:43Z</dcterms:modified>
  <cp:category/>
  <cp:version/>
  <cp:contentType/>
  <cp:contentStatus/>
</cp:coreProperties>
</file>