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<sst xmlns="http://schemas.openxmlformats.org/spreadsheetml/2006/main" count="108" uniqueCount="97">
  <si>
    <r>
      <rPr>
        <sz val="10"/>
        <rFont val="Times New Roman"/>
        <family val="1"/>
        <charset val="204"/>
      </rPr>
      <t xml:space="preserve">Приложение 5 к решению  Селиванихинского сельского Совета депутатов от 02</t>
    </r>
    <r>
      <rPr>
        <sz val="10"/>
        <color rgb="FF000000"/>
        <rFont val="Times New Roman"/>
        <family val="1"/>
        <charset val="204"/>
      </rPr>
      <t xml:space="preserve">.06.2021г.  № 65- рс</t>
    </r>
  </si>
  <si>
    <r>
      <rPr>
        <sz val="10"/>
        <rFont val="Times New Roman"/>
        <family val="1"/>
        <charset val="204"/>
      </rPr>
      <t xml:space="preserve">Приложение 5 к решению  Селиванихинского сельского Совета депутатов от 28</t>
    </r>
    <r>
      <rPr>
        <sz val="10"/>
        <color rgb="FF000000"/>
        <rFont val="Times New Roman"/>
        <family val="1"/>
        <charset val="204"/>
      </rPr>
      <t xml:space="preserve">.12.2020г.  № 41- рс</t>
    </r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</si>
  <si>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</si>
  <si>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на 2021 год и плановый период 2022-2023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</si>
  <si>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</si>
  <si>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</si>
  <si>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</si>
  <si>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</si>
  <si>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Сумма на 2021 год</t>
  </si>
  <si>
    <t xml:space="preserve">Сумма на 2022 год</t>
  </si>
  <si>
    <t xml:space="preserve">Сумма на 2023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</si>
  <si>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</si>
  <si>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</si>
  <si>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</si>
  <si>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</si>
  <si>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</si>
  <si>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</si>
  <si>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</si>
  <si>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</si>
  <si>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</si>
  <si>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</si>
  <si>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</si>
  <si>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</si>
  <si>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</si>
  <si>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</si>
  <si>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</si>
  <si>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</si>
  <si>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</si>
  <si>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</si>
  <si>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</si>
  <si>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</si>
  <si>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</si>
  <si>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</si>
  <si>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</si>
  <si>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</si>
  <si>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</si>
  <si>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</si>
  <si>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</si>
  <si>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Защита населения и территории от чрезвычайных ситуаций природного и техногенного характера,пожарная безопасность</t>
  </si>
  <si>
    <t xml:space="preserve">0310</t>
  </si>
  <si>
    <t xml:space="preserve">10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</si>
  <si>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</si>
  <si>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</si>
  <si>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11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</si>
  <si>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</si>
  <si>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</si>
  <si>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</si>
  <si>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</si>
  <si>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</si>
  <si>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12</t>
  </si>
  <si>
    <t xml:space="preserve">Дорожное хозяйство (дорожные фонды)</t>
  </si>
  <si>
    <t xml:space="preserve">0409</t>
  </si>
  <si>
    <t xml:space="preserve">Другие вопросы в области национальной экономики</t>
  </si>
  <si>
    <t xml:space="preserve">0412</t>
  </si>
  <si>
    <t xml:space="preserve">ЖИЛИЩНО-КОММУНАЛЬНОЕ ХОЗЯЙСТВО</t>
  </si>
  <si>
    <t xml:space="preserve">0500</t>
  </si>
  <si>
    <t xml:space="preserve">14</t>
  </si>
  <si>
    <t xml:space="preserve">Жилищное хозяйство</t>
  </si>
  <si>
    <t xml:space="preserve">0501</t>
  </si>
  <si>
    <t xml:space="preserve">15</t>
  </si>
  <si>
    <t xml:space="preserve">Коммунальное хозяйство</t>
  </si>
  <si>
    <t xml:space="preserve">0502</t>
  </si>
  <si>
    <t xml:space="preserve">16</t>
  </si>
  <si>
    <t xml:space="preserve">Благоустройство</t>
  </si>
  <si>
    <t xml:space="preserve">0503</t>
  </si>
  <si>
    <t xml:space="preserve">19</t>
  </si>
  <si>
    <t xml:space="preserve">ОБРАЗОВАНИЕ</t>
  </si>
  <si>
    <t xml:space="preserve">0700</t>
  </si>
  <si>
    <t xml:space="preserve">20</t>
  </si>
  <si>
    <t xml:space="preserve">Молодежная политика</t>
  </si>
  <si>
    <t xml:space="preserve">0707</t>
  </si>
  <si>
    <t xml:space="preserve">17</t>
  </si>
  <si>
    <t xml:space="preserve">КУЛЬТУРА, КИНЕМАТОГРАФИЯ</t>
  </si>
  <si>
    <t xml:space="preserve">0800</t>
  </si>
  <si>
    <t xml:space="preserve">18</t>
  </si>
  <si>
    <t xml:space="preserve">Культура</t>
  </si>
  <si>
    <t xml:space="preserve">0801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</si>
  <si>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</si>
  <si>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</si>
  <si>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</si>
  <si>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</si>
  <si>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</si>
  <si>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</si>
  <si>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</si>
  <si>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</si>
  <si>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</si>
  <si>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</si>
  <si>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21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</si>
  <si>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</si>
  <si>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</si>
  <si>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22</t>
  </si>
  <si>
    <t xml:space="preserve">Прочие межбюджетные трансферты общего характера</t>
  </si>
  <si>
    <t xml:space="preserve">1403</t>
  </si>
  <si>
    <t xml:space="preserve">23</t>
  </si>
  <si>
    <t xml:space="preserve">Условно-утвержденные расходы</t>
  </si>
  <si>
    <t xml:space="preserve">24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</si>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</sst>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9.054687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  <col collapsed="false" customWidth="false" hidden="false" outlineLevel="0" max="7" min="7" style="2" width="9.05"/>
  </cols>
  <sheetData>
    <row r="1" s="6" customFormat="true" ht="12.8" hidden="false" customHeight="false" outlineLevel="0" collapsed="false">
      <c r="A1" s="3"/>
      <c r="B1" s="4" t="s">
        <v>0</v>
      </c>
      <c r="C1" s="4"/>
      <c r="D1" s="4"/>
      <c r="E1" s="4"/>
      <c r="F1" s="4"/>
      <c r="G1" s="5"/>
    </row>
    <row r="2" s="6" customFormat="true" ht="12.8" hidden="false" customHeight="false" outlineLevel="0" collapsed="false">
      <c r="A2" s="3"/>
      <c r="B2" s="4" t="s">
        <v>1</v>
      </c>
      <c r="C2" s="4"/>
      <c r="D2" s="4"/>
      <c r="E2" s="4"/>
      <c r="F2" s="4"/>
      <c r="G2" s="5"/>
    </row>
    <row r="3" s="6" customFormat="true" ht="12.75" hidden="false" customHeight="true" outlineLevel="0" collapsed="false">
      <c r="A3" s="7"/>
      <c r="B3" s="4"/>
      <c r="C3" s="4"/>
      <c r="D3" s="4"/>
      <c r="E3" s="4"/>
      <c r="F3" s="4"/>
      <c r="G3" s="5"/>
    </row>
    <row r="4" s="6" customFormat="true" ht="18.4" hidden="false" customHeight="true" outlineLevel="0" collapsed="false">
      <c r="A4" s="8" t="s">
        <v>2</v>
      </c>
      <c r="B4" s="8"/>
      <c r="C4" s="8"/>
      <c r="D4" s="8"/>
      <c r="E4" s="8"/>
      <c r="F4" s="8"/>
      <c r="G4" s="5"/>
    </row>
    <row r="5" s="6" customFormat="true" ht="28.35" hidden="false" customHeight="true" outlineLevel="0" collapsed="false">
      <c r="A5" s="8" t="s">
        <v>3</v>
      </c>
      <c r="B5" s="8"/>
      <c r="C5" s="8"/>
      <c r="D5" s="8"/>
      <c r="E5" s="8"/>
      <c r="F5" s="8"/>
      <c r="G5" s="5"/>
    </row>
    <row r="6" s="6" customFormat="true" ht="30.6" hidden="false" customHeight="true" outlineLevel="0" collapsed="false">
      <c r="A6" s="9"/>
      <c r="B6" s="9"/>
      <c r="C6" s="9"/>
      <c r="D6" s="7"/>
      <c r="E6" s="7"/>
      <c r="F6" s="10" t="s">
        <v>4</v>
      </c>
      <c r="G6" s="5"/>
    </row>
    <row r="7" s="13" customFormat="true" ht="12.75" hidden="false" customHeight="true" outlineLevel="0" collapsed="false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2"/>
    </row>
    <row r="8" s="13" customFormat="true" ht="19.5" hidden="false" customHeight="true" outlineLevel="0" collapsed="false">
      <c r="A8" s="11"/>
      <c r="B8" s="11"/>
      <c r="C8" s="11"/>
      <c r="D8" s="11"/>
      <c r="E8" s="11"/>
      <c r="F8" s="11"/>
      <c r="G8" s="12"/>
    </row>
    <row r="9" customFormat="false" ht="12.75" hidden="false" customHeight="false" outlineLevel="0" collapsed="false">
      <c r="A9" s="14" t="s">
        <v>11</v>
      </c>
      <c r="B9" s="14" t="s">
        <v>12</v>
      </c>
      <c r="C9" s="14" t="s">
        <v>13</v>
      </c>
      <c r="D9" s="14" t="s">
        <v>14</v>
      </c>
      <c r="E9" s="14" t="s">
        <v>15</v>
      </c>
      <c r="F9" s="14" t="s">
        <v>16</v>
      </c>
      <c r="G9" s="15"/>
    </row>
    <row r="10" customFormat="false" ht="31.5" hidden="false" customHeight="false" outlineLevel="0" collapsed="false">
      <c r="A10" s="16" t="s">
        <v>11</v>
      </c>
      <c r="B10" s="17" t="s">
        <v>17</v>
      </c>
      <c r="C10" s="18" t="s">
        <v>18</v>
      </c>
      <c r="D10" s="19" t="n">
        <f aca="false">D11+D12+D13+D14</f>
        <v>4406132</v>
      </c>
      <c r="E10" s="19" t="n">
        <f aca="false">E11+E12+E13+E14</f>
        <v>4152093</v>
      </c>
      <c r="F10" s="19" t="n">
        <f aca="false">F11+F12+F13+F14</f>
        <v>4156989</v>
      </c>
    </row>
    <row r="11" customFormat="false" ht="63" hidden="false" customHeight="false" outlineLevel="0" collapsed="false">
      <c r="A11" s="16" t="s">
        <v>12</v>
      </c>
      <c r="B11" s="17" t="s">
        <v>19</v>
      </c>
      <c r="C11" s="18" t="s">
        <v>20</v>
      </c>
      <c r="D11" s="20" t="n">
        <v>940140</v>
      </c>
      <c r="E11" s="20" t="n">
        <v>940140</v>
      </c>
      <c r="F11" s="20" t="n">
        <v>940140</v>
      </c>
    </row>
    <row r="12" customFormat="false" ht="77.6" hidden="false" customHeight="false" outlineLevel="0" collapsed="false">
      <c r="A12" s="16" t="s">
        <v>13</v>
      </c>
      <c r="B12" s="17" t="s">
        <v>21</v>
      </c>
      <c r="C12" s="18" t="s">
        <v>22</v>
      </c>
      <c r="D12" s="20" t="n">
        <v>3335092</v>
      </c>
      <c r="E12" s="20" t="n">
        <v>3086053</v>
      </c>
      <c r="F12" s="20" t="n">
        <v>3090949</v>
      </c>
    </row>
    <row r="13" customFormat="false" ht="15" hidden="false" customHeight="false" outlineLevel="0" collapsed="false">
      <c r="A13" s="16" t="s">
        <v>14</v>
      </c>
      <c r="B13" s="17" t="s">
        <v>23</v>
      </c>
      <c r="C13" s="18" t="s">
        <v>24</v>
      </c>
      <c r="D13" s="19" t="n">
        <v>100000</v>
      </c>
      <c r="E13" s="19" t="n">
        <v>100000</v>
      </c>
      <c r="F13" s="19" t="n">
        <v>100000</v>
      </c>
    </row>
    <row r="14" customFormat="false" ht="15" hidden="false" customHeight="false" outlineLevel="0" collapsed="false">
      <c r="A14" s="16" t="s">
        <v>15</v>
      </c>
      <c r="B14" s="17" t="s">
        <v>25</v>
      </c>
      <c r="C14" s="18" t="s">
        <v>26</v>
      </c>
      <c r="D14" s="19" t="n">
        <v>30900</v>
      </c>
      <c r="E14" s="19" t="n">
        <v>25900</v>
      </c>
      <c r="F14" s="19" t="n">
        <v>25900</v>
      </c>
    </row>
    <row r="15" customFormat="false" ht="15" hidden="false" customHeight="false" outlineLevel="0" collapsed="false">
      <c r="A15" s="16" t="s">
        <v>16</v>
      </c>
      <c r="B15" s="17" t="s">
        <v>27</v>
      </c>
      <c r="C15" s="18" t="s">
        <v>28</v>
      </c>
      <c r="D15" s="19" t="n">
        <f aca="false">D16</f>
        <v>393749</v>
      </c>
      <c r="E15" s="19" t="n">
        <f aca="false">E16</f>
        <v>398452</v>
      </c>
      <c r="F15" s="19" t="n">
        <f aca="false">F16</f>
        <v>416429</v>
      </c>
    </row>
    <row r="16" customFormat="false" ht="26.85" hidden="false" customHeight="false" outlineLevel="0" collapsed="false">
      <c r="A16" s="16" t="s">
        <v>29</v>
      </c>
      <c r="B16" s="17" t="s">
        <v>30</v>
      </c>
      <c r="C16" s="18" t="s">
        <v>31</v>
      </c>
      <c r="D16" s="19" t="n">
        <v>393749</v>
      </c>
      <c r="E16" s="19" t="n">
        <v>398452</v>
      </c>
      <c r="F16" s="19" t="n">
        <v>416429</v>
      </c>
    </row>
    <row r="17" customFormat="false" ht="39.55" hidden="false" customHeight="false" outlineLevel="0" collapsed="false">
      <c r="A17" s="16" t="s">
        <v>32</v>
      </c>
      <c r="B17" s="17" t="s">
        <v>33</v>
      </c>
      <c r="C17" s="18" t="s">
        <v>34</v>
      </c>
      <c r="D17" s="19" t="n">
        <f aca="false">D18+D20+D19</f>
        <v>387009</v>
      </c>
      <c r="E17" s="19" t="n">
        <f aca="false">E18+E20+E19</f>
        <v>367974</v>
      </c>
      <c r="F17" s="19" t="n">
        <f aca="false">F18+F20+F19</f>
        <v>318974</v>
      </c>
    </row>
    <row r="18" customFormat="false" ht="52.2" hidden="true" customHeight="false" outlineLevel="0" collapsed="false">
      <c r="A18" s="16" t="s">
        <v>35</v>
      </c>
      <c r="B18" s="17" t="s">
        <v>36</v>
      </c>
      <c r="C18" s="18" t="s">
        <v>37</v>
      </c>
      <c r="D18" s="19"/>
      <c r="E18" s="19"/>
      <c r="F18" s="19"/>
    </row>
    <row r="19" customFormat="false" ht="52.2" hidden="false" customHeight="false" outlineLevel="0" collapsed="false">
      <c r="A19" s="16" t="s">
        <v>35</v>
      </c>
      <c r="B19" s="17" t="s">
        <v>38</v>
      </c>
      <c r="C19" s="18" t="s">
        <v>39</v>
      </c>
      <c r="D19" s="19" t="n">
        <v>380009</v>
      </c>
      <c r="E19" s="19" t="n">
        <v>360974</v>
      </c>
      <c r="F19" s="19" t="n">
        <v>311974</v>
      </c>
    </row>
    <row r="20" customFormat="false" ht="39.55" hidden="false" customHeight="false" outlineLevel="0" collapsed="false">
      <c r="A20" s="16" t="s">
        <v>40</v>
      </c>
      <c r="B20" s="17" t="s">
        <v>41</v>
      </c>
      <c r="C20" s="18" t="s">
        <v>42</v>
      </c>
      <c r="D20" s="19" t="n">
        <v>7000</v>
      </c>
      <c r="E20" s="19" t="n">
        <v>7000</v>
      </c>
      <c r="F20" s="19" t="n">
        <v>7000</v>
      </c>
    </row>
    <row r="21" customFormat="false" ht="15" hidden="false" customHeight="false" outlineLevel="0" collapsed="false">
      <c r="A21" s="16" t="s">
        <v>43</v>
      </c>
      <c r="B21" s="17" t="s">
        <v>44</v>
      </c>
      <c r="C21" s="18" t="s">
        <v>45</v>
      </c>
      <c r="D21" s="19" t="n">
        <f aca="false">D23+D24+D22</f>
        <v>1613418</v>
      </c>
      <c r="E21" s="19" t="n">
        <f aca="false">E23+E24</f>
        <v>1668367</v>
      </c>
      <c r="F21" s="19" t="n">
        <f aca="false">F23+F24</f>
        <v>1687204</v>
      </c>
    </row>
    <row r="22" customFormat="false" ht="15" hidden="true" customHeight="false" outlineLevel="0" collapsed="false">
      <c r="A22" s="16" t="s">
        <v>46</v>
      </c>
      <c r="B22" s="17" t="s">
        <v>47</v>
      </c>
      <c r="C22" s="18" t="s">
        <v>48</v>
      </c>
      <c r="D22" s="19"/>
      <c r="E22" s="19" t="n">
        <v>0</v>
      </c>
      <c r="F22" s="19" t="n">
        <v>0</v>
      </c>
    </row>
    <row r="23" customFormat="false" ht="15" hidden="false" customHeight="false" outlineLevel="0" collapsed="false">
      <c r="A23" s="16" t="s">
        <v>49</v>
      </c>
      <c r="B23" s="17" t="s">
        <v>50</v>
      </c>
      <c r="C23" s="18" t="s">
        <v>51</v>
      </c>
      <c r="D23" s="19" t="n">
        <v>1609418</v>
      </c>
      <c r="E23" s="19" t="n">
        <v>1668367</v>
      </c>
      <c r="F23" s="19" t="n">
        <v>1687204</v>
      </c>
    </row>
    <row r="24" customFormat="false" ht="26.85" hidden="false" customHeight="false" outlineLevel="0" collapsed="false">
      <c r="A24" s="16" t="s">
        <v>46</v>
      </c>
      <c r="B24" s="17" t="s">
        <v>52</v>
      </c>
      <c r="C24" s="18" t="s">
        <v>53</v>
      </c>
      <c r="D24" s="19" t="n">
        <v>4000</v>
      </c>
      <c r="E24" s="19" t="n">
        <v>0</v>
      </c>
      <c r="F24" s="19" t="n">
        <v>0</v>
      </c>
    </row>
    <row r="25" customFormat="false" ht="26.85" hidden="false" customHeight="false" outlineLevel="0" collapsed="false">
      <c r="A25" s="16" t="s">
        <v>46</v>
      </c>
      <c r="B25" s="17" t="s">
        <v>54</v>
      </c>
      <c r="C25" s="18" t="s">
        <v>55</v>
      </c>
      <c r="D25" s="19" t="n">
        <f aca="false">D26+D27+D28</f>
        <v>9018119.72</v>
      </c>
      <c r="E25" s="19" t="n">
        <f aca="false">E26+E27+E28</f>
        <v>6088734</v>
      </c>
      <c r="F25" s="19" t="n">
        <f aca="false">F26+F27+F28</f>
        <v>5998804</v>
      </c>
    </row>
    <row r="26" customFormat="false" ht="15" hidden="false" customHeight="false" outlineLevel="0" collapsed="false">
      <c r="A26" s="16" t="s">
        <v>56</v>
      </c>
      <c r="B26" s="17" t="s">
        <v>57</v>
      </c>
      <c r="C26" s="18" t="s">
        <v>58</v>
      </c>
      <c r="D26" s="19" t="n">
        <v>20000</v>
      </c>
      <c r="E26" s="19" t="n">
        <v>0</v>
      </c>
      <c r="F26" s="19" t="n">
        <v>0</v>
      </c>
    </row>
    <row r="27" customFormat="false" ht="15" hidden="false" customHeight="false" outlineLevel="0" collapsed="false">
      <c r="A27" s="16" t="s">
        <v>59</v>
      </c>
      <c r="B27" s="17" t="s">
        <v>60</v>
      </c>
      <c r="C27" s="18" t="s">
        <v>61</v>
      </c>
      <c r="D27" s="19" t="n">
        <v>2500</v>
      </c>
      <c r="E27" s="19" t="n">
        <v>2500</v>
      </c>
      <c r="F27" s="19" t="n">
        <v>2500</v>
      </c>
    </row>
    <row r="28" customFormat="false" ht="15" hidden="false" customHeight="false" outlineLevel="0" collapsed="false">
      <c r="A28" s="16" t="s">
        <v>62</v>
      </c>
      <c r="B28" s="17" t="s">
        <v>63</v>
      </c>
      <c r="C28" s="18" t="s">
        <v>64</v>
      </c>
      <c r="D28" s="19" t="n">
        <v>8995619.72</v>
      </c>
      <c r="E28" s="19" t="n">
        <v>6086234</v>
      </c>
      <c r="F28" s="19" t="n">
        <v>5996304</v>
      </c>
    </row>
    <row r="29" customFormat="false" ht="15" hidden="true" customHeight="false" outlineLevel="0" collapsed="false">
      <c r="A29" s="16" t="s">
        <v>65</v>
      </c>
      <c r="B29" s="17" t="s">
        <v>66</v>
      </c>
      <c r="C29" s="18" t="s">
        <v>67</v>
      </c>
      <c r="D29" s="19" t="n">
        <v>0</v>
      </c>
      <c r="E29" s="19" t="n">
        <v>0</v>
      </c>
      <c r="F29" s="19" t="n">
        <v>0</v>
      </c>
    </row>
    <row r="30" customFormat="false" ht="15" hidden="true" customHeight="false" outlineLevel="0" collapsed="false">
      <c r="A30" s="16" t="s">
        <v>68</v>
      </c>
      <c r="B30" s="17" t="s">
        <v>69</v>
      </c>
      <c r="C30" s="18" t="s">
        <v>70</v>
      </c>
      <c r="D30" s="19" t="n">
        <v>0</v>
      </c>
      <c r="E30" s="19" t="n">
        <v>0</v>
      </c>
      <c r="F30" s="19" t="n">
        <v>0</v>
      </c>
    </row>
    <row r="31" customFormat="false" ht="15" hidden="false" customHeight="false" outlineLevel="0" collapsed="false">
      <c r="A31" s="16" t="s">
        <v>71</v>
      </c>
      <c r="B31" s="17" t="s">
        <v>72</v>
      </c>
      <c r="C31" s="18" t="s">
        <v>73</v>
      </c>
      <c r="D31" s="19" t="n">
        <f aca="false">D32</f>
        <v>2475</v>
      </c>
      <c r="E31" s="19" t="n">
        <f aca="false">E32</f>
        <v>39000</v>
      </c>
      <c r="F31" s="19" t="n">
        <f aca="false">F32</f>
        <v>39500</v>
      </c>
    </row>
    <row r="32" customFormat="false" ht="15" hidden="false" customHeight="false" outlineLevel="0" collapsed="false">
      <c r="A32" s="16" t="s">
        <v>74</v>
      </c>
      <c r="B32" s="17" t="s">
        <v>75</v>
      </c>
      <c r="C32" s="18" t="s">
        <v>76</v>
      </c>
      <c r="D32" s="19" t="n">
        <v>2475</v>
      </c>
      <c r="E32" s="19" t="n">
        <v>39000</v>
      </c>
      <c r="F32" s="19" t="n">
        <v>39500</v>
      </c>
    </row>
    <row r="33" customFormat="false" ht="15" hidden="false" customHeight="false" outlineLevel="0" collapsed="false">
      <c r="A33" s="16" t="s">
        <v>65</v>
      </c>
      <c r="B33" s="17" t="s">
        <v>77</v>
      </c>
      <c r="C33" s="18" t="s">
        <v>78</v>
      </c>
      <c r="D33" s="19" t="n">
        <f aca="false">D34</f>
        <v>26000</v>
      </c>
      <c r="E33" s="19" t="n">
        <f aca="false">E34</f>
        <v>24000</v>
      </c>
      <c r="F33" s="19" t="n">
        <f aca="false">F34</f>
        <v>24000</v>
      </c>
    </row>
    <row r="34" customFormat="false" ht="15" hidden="false" customHeight="false" outlineLevel="0" collapsed="false">
      <c r="A34" s="16" t="s">
        <v>68</v>
      </c>
      <c r="B34" s="17" t="s">
        <v>79</v>
      </c>
      <c r="C34" s="18" t="s">
        <v>80</v>
      </c>
      <c r="D34" s="19" t="n">
        <v>26000</v>
      </c>
      <c r="E34" s="19" t="n">
        <v>24000</v>
      </c>
      <c r="F34" s="19" t="n">
        <v>24000</v>
      </c>
    </row>
    <row r="35" customFormat="false" ht="15" hidden="true" customHeight="false" outlineLevel="0" collapsed="false">
      <c r="A35" s="16" t="s">
        <v>81</v>
      </c>
      <c r="B35" s="17" t="s">
        <v>82</v>
      </c>
      <c r="C35" s="18" t="s">
        <v>83</v>
      </c>
      <c r="D35" s="19" t="n">
        <f aca="false">D36</f>
        <v>0</v>
      </c>
      <c r="E35" s="19" t="n">
        <f aca="false">E36</f>
        <v>0</v>
      </c>
      <c r="F35" s="19" t="n">
        <f aca="false">F36</f>
        <v>0</v>
      </c>
    </row>
    <row r="36" customFormat="false" ht="15" hidden="true" customHeight="false" outlineLevel="0" collapsed="false">
      <c r="A36" s="16" t="s">
        <v>84</v>
      </c>
      <c r="B36" s="17" t="s">
        <v>85</v>
      </c>
      <c r="C36" s="18" t="s">
        <v>86</v>
      </c>
      <c r="D36" s="19"/>
      <c r="E36" s="19"/>
      <c r="F36" s="19"/>
    </row>
    <row r="37" customFormat="false" ht="52.2" hidden="false" customHeight="false" outlineLevel="0" collapsed="false">
      <c r="A37" s="16" t="s">
        <v>87</v>
      </c>
      <c r="B37" s="17" t="s">
        <v>88</v>
      </c>
      <c r="C37" s="18" t="s">
        <v>89</v>
      </c>
      <c r="D37" s="19" t="n">
        <f aca="false">D38</f>
        <v>973466</v>
      </c>
      <c r="E37" s="19" t="n">
        <f aca="false">E38</f>
        <v>973466</v>
      </c>
      <c r="F37" s="19" t="n">
        <f aca="false">F38</f>
        <v>973466</v>
      </c>
    </row>
    <row r="38" customFormat="false" ht="26.85" hidden="false" customHeight="false" outlineLevel="0" collapsed="false">
      <c r="A38" s="16" t="s">
        <v>90</v>
      </c>
      <c r="B38" s="17" t="s">
        <v>91</v>
      </c>
      <c r="C38" s="18" t="s">
        <v>92</v>
      </c>
      <c r="D38" s="19" t="n">
        <v>973466</v>
      </c>
      <c r="E38" s="19" t="n">
        <v>973466</v>
      </c>
      <c r="F38" s="19" t="n">
        <v>973466</v>
      </c>
    </row>
    <row r="39" customFormat="false" ht="15" hidden="false" customHeight="false" outlineLevel="0" collapsed="false">
      <c r="A39" s="16" t="s">
        <v>93</v>
      </c>
      <c r="B39" s="17" t="s">
        <v>94</v>
      </c>
      <c r="C39" s="18"/>
      <c r="D39" s="19" t="n">
        <v>0</v>
      </c>
      <c r="E39" s="19" t="n">
        <v>297212</v>
      </c>
      <c r="F39" s="19" t="n">
        <v>603507</v>
      </c>
    </row>
    <row r="40" s="25" customFormat="true" ht="21" hidden="false" customHeight="true" outlineLevel="0" collapsed="false">
      <c r="A40" s="16" t="s">
        <v>95</v>
      </c>
      <c r="B40" s="21" t="s">
        <v>96</v>
      </c>
      <c r="C40" s="22"/>
      <c r="D40" s="23" t="n">
        <f aca="false">D10+D15+D17+D21+D25+D29+D31+D35+D37+D39+D33</f>
        <v>16820368.72</v>
      </c>
      <c r="E40" s="23" t="n">
        <f aca="false">E10+E15+E17+E21+E25+E29+E31+E35+E37+E39+E33</f>
        <v>14009298</v>
      </c>
      <c r="F40" s="23" t="n">
        <f aca="false">F10+F15+F17+F21+F25+F29+F31+F35+F37+F39+F33</f>
        <v>14218873</v>
      </c>
      <c r="G40" s="24"/>
    </row>
    <row r="41" customFormat="false" ht="12.8" hidden="false" customHeight="false" outlineLevel="0" collapsed="false"/>
    <row r="42" customFormat="false" ht="12.75" hidden="false" customHeight="true" outlineLevel="0" collapsed="false">
      <c r="D42" s="26"/>
      <c r="E42" s="26"/>
      <c r="F42" s="26"/>
    </row>
    <row r="43" customFormat="false" ht="12.8" hidden="false" customHeight="false" outlineLevel="0" collapsed="false"/>
    <row r="44" customFormat="false" ht="12.8" hidden="false" customHeight="false" outlineLevel="0" collapsed="false"/>
    <row r="63" customFormat="false" ht="12.8" hidden="false" customHeight="false" outlineLevel="0" collapsed="false"/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339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2021-06-03T10:59:30Z</cp:lastPrinted>
  <dcterms:modified xsi:type="dcterms:W3CDTF">2021-06-03T15:43:46Z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