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ассовый план расходы" sheetId="1" state="visible" r:id="rId2"/>
    <sheet name="кассовый план доходы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<sst xmlns="http://schemas.openxmlformats.org/spreadsheetml/2006/main" count="473" uniqueCount="185">
  <si>
    <t xml:space="preserve">УТВЕРЖДАЮ</t>
  </si>
  <si>
    <t xml:space="preserve">Глава сельсовета</t>
  </si>
  <si>
    <t xml:space="preserve">Н.Т. Аксенов</t>
  </si>
  <si>
    <t xml:space="preserve">«   » июня 2021 года</t>
  </si>
  <si>
    <t xml:space="preserve">"_____" _________________ 20 ___ г.</t>
  </si>
  <si>
    <t xml:space="preserve">КАССОВЫЙ  ПЛАН</t>
  </si>
  <si>
    <t xml:space="preserve">на  2021 год</t>
  </si>
  <si>
    <t xml:space="preserve">Орган, организующий исполнение бюджета</t>
  </si>
  <si>
    <t xml:space="preserve">администрация Селиванихинского сельсовета Минусинского района Красноярского края</t>
  </si>
  <si>
    <t xml:space="preserve">Наименование бюджета</t>
  </si>
  <si>
    <t xml:space="preserve">бюджет Селиванихинского сельсовета</t>
  </si>
  <si>
    <t xml:space="preserve">Единица измерения: рубли</t>
  </si>
  <si>
    <t xml:space="preserve">РАСХОДЫ 2021 год</t>
  </si>
  <si>
    <t xml:space="preserve">решение</t>
  </si>
  <si>
    <t xml:space="preserve">От 02.06.2021 № 65-рс</t>
  </si>
  <si>
    <t xml:space="preserve">Код по бюджетной классификации</t>
  </si>
  <si>
    <t xml:space="preserve">Текущий финансовый год</t>
  </si>
  <si>
    <t xml:space="preserve">в том числе</t>
  </si>
  <si>
    <t xml:space="preserve">1 квартал</t>
  </si>
  <si>
    <t xml:space="preserve">2 квартал</t>
  </si>
  <si>
    <t xml:space="preserve">3 квартал</t>
  </si>
  <si>
    <t xml:space="preserve">4 квартал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</si>
  <si>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</si>
  <si>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</si>
  <si>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</si>
  <si>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</si>
  <si>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</si>
  <si>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</si>
  <si>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</si>
  <si>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</si>
  <si>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</si>
  <si>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</si>
  <si>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</si>
  <si>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ИТОГО</t>
  </si>
  <si>
    <t xml:space="preserve">82401021920000200121</t>
  </si>
  <si>
    <t xml:space="preserve">(0211)</t>
  </si>
  <si>
    <t xml:space="preserve">82401021920000200129</t>
  </si>
  <si>
    <t xml:space="preserve">(0213)</t>
  </si>
  <si>
    <t xml:space="preserve">82401041920000100121</t>
  </si>
  <si>
    <t xml:space="preserve">(0266)</t>
  </si>
  <si>
    <t xml:space="preserve">82401041920000100129</t>
  </si>
  <si>
    <t xml:space="preserve">82401041920000100122</t>
  </si>
  <si>
    <t xml:space="preserve">(0212)</t>
  </si>
  <si>
    <t xml:space="preserve">(0226)</t>
  </si>
  <si>
    <t xml:space="preserve">82401041920000100244</t>
  </si>
  <si>
    <t xml:space="preserve">(0221)</t>
  </si>
  <si>
    <t xml:space="preserve">824050315200S6410244</t>
  </si>
  <si>
    <t xml:space="preserve">07641 (0310)</t>
  </si>
  <si>
    <t xml:space="preserve">(0225)</t>
  </si>
  <si>
    <t xml:space="preserve">0310</t>
  </si>
  <si>
    <t xml:space="preserve">(0227)</t>
  </si>
  <si>
    <t xml:space="preserve">(0310)</t>
  </si>
  <si>
    <t xml:space="preserve">(0343)</t>
  </si>
  <si>
    <t xml:space="preserve">(0344)</t>
  </si>
  <si>
    <t xml:space="preserve">(0346)</t>
  </si>
  <si>
    <t xml:space="preserve">82401041920000100247</t>
  </si>
  <si>
    <t xml:space="preserve">(0223)</t>
  </si>
  <si>
    <t xml:space="preserve">824050315202S6410244</t>
  </si>
  <si>
    <t xml:space="preserve">82401041920010210121</t>
  </si>
  <si>
    <t xml:space="preserve">(10210)</t>
  </si>
  <si>
    <t xml:space="preserve">82401041920010210129</t>
  </si>
  <si>
    <t xml:space="preserve">82401111930000200870</t>
  </si>
  <si>
    <t xml:space="preserve">(0296)</t>
  </si>
  <si>
    <t xml:space="preserve">82401131940000300853</t>
  </si>
  <si>
    <t xml:space="preserve">82401131940000200870</t>
  </si>
  <si>
    <t xml:space="preserve">82401131940075140121</t>
  </si>
  <si>
    <t xml:space="preserve">(75140) 211</t>
  </si>
  <si>
    <t xml:space="preserve">82401131940075140129</t>
  </si>
  <si>
    <t xml:space="preserve">(75140) 213</t>
  </si>
  <si>
    <t xml:space="preserve">824050315203S6410244</t>
  </si>
  <si>
    <t xml:space="preserve">82402031940051180121</t>
  </si>
  <si>
    <t xml:space="preserve">(21-51180-00000-00000)211</t>
  </si>
  <si>
    <t xml:space="preserve">82402031940051180129</t>
  </si>
  <si>
    <t xml:space="preserve">(21-51180-00000-00000)213</t>
  </si>
  <si>
    <t xml:space="preserve">82402031940051180244</t>
  </si>
  <si>
    <t xml:space="preserve">(21-51180-00000-00000)221</t>
  </si>
  <si>
    <t xml:space="preserve">(21-51180-00000-00000)225</t>
  </si>
  <si>
    <t xml:space="preserve">(21-51180-00000-00000)346</t>
  </si>
  <si>
    <t xml:space="preserve">82401131940000400244</t>
  </si>
  <si>
    <t xml:space="preserve">0226</t>
  </si>
  <si>
    <t xml:space="preserve">82405031520088630244</t>
  </si>
  <si>
    <t xml:space="preserve">0222</t>
  </si>
  <si>
    <t xml:space="preserve">82403101510088520244</t>
  </si>
  <si>
    <t xml:space="preserve">0296</t>
  </si>
  <si>
    <t xml:space="preserve">8240409152R310601244</t>
  </si>
  <si>
    <t xml:space="preserve">10601 (0310)</t>
  </si>
  <si>
    <t xml:space="preserve">82403091510088520360</t>
  </si>
  <si>
    <t xml:space="preserve">824031015100S4120244</t>
  </si>
  <si>
    <t xml:space="preserve">(74120) 225</t>
  </si>
  <si>
    <t xml:space="preserve">(74120)226</t>
  </si>
  <si>
    <t xml:space="preserve">(74120)310</t>
  </si>
  <si>
    <t xml:space="preserve">82404091520088660244</t>
  </si>
  <si>
    <t xml:space="preserve">82404121540088910244</t>
  </si>
  <si>
    <t xml:space="preserve">82403141550089000244</t>
  </si>
  <si>
    <t xml:space="preserve">82404061930000200244</t>
  </si>
  <si>
    <t xml:space="preserve">(0222)</t>
  </si>
  <si>
    <t xml:space="preserve">82404091520088670244</t>
  </si>
  <si>
    <t xml:space="preserve">82404091520088680244</t>
  </si>
  <si>
    <t xml:space="preserve">824040915200S4920244</t>
  </si>
  <si>
    <t xml:space="preserve">8240409152R374920244</t>
  </si>
  <si>
    <t xml:space="preserve">(10601)310</t>
  </si>
  <si>
    <t xml:space="preserve">824040915200S5080244</t>
  </si>
  <si>
    <t xml:space="preserve">(75080)225</t>
  </si>
  <si>
    <t xml:space="preserve">82405031520088610244</t>
  </si>
  <si>
    <t xml:space="preserve">0346</t>
  </si>
  <si>
    <t xml:space="preserve">82405011520088700244</t>
  </si>
  <si>
    <t xml:space="preserve">82405011520088700853</t>
  </si>
  <si>
    <t xml:space="preserve">82405021520088640244</t>
  </si>
  <si>
    <t xml:space="preserve">82405031520010210111</t>
  </si>
  <si>
    <t xml:space="preserve">82405031520010210119</t>
  </si>
  <si>
    <t xml:space="preserve">82405031520088610111</t>
  </si>
  <si>
    <t xml:space="preserve">82405031520088610119</t>
  </si>
  <si>
    <t xml:space="preserve">82405031520088610112</t>
  </si>
  <si>
    <t xml:space="preserve">82405031520088610247</t>
  </si>
  <si>
    <t xml:space="preserve">82405031520088620244</t>
  </si>
  <si>
    <t xml:space="preserve">82405031520088620853</t>
  </si>
  <si>
    <t xml:space="preserve">(0295)</t>
  </si>
  <si>
    <t xml:space="preserve">82405031520088630852</t>
  </si>
  <si>
    <t xml:space="preserve">(0291)</t>
  </si>
  <si>
    <t xml:space="preserve">82405031520088630853</t>
  </si>
  <si>
    <t xml:space="preserve">82405031520088650244</t>
  </si>
  <si>
    <t xml:space="preserve">0225</t>
  </si>
  <si>
    <t xml:space="preserve">82407071530088810111</t>
  </si>
  <si>
    <t xml:space="preserve">82407071530088810119</t>
  </si>
  <si>
    <t xml:space="preserve">82408011530088830244</t>
  </si>
  <si>
    <t xml:space="preserve">(0349)</t>
  </si>
  <si>
    <t xml:space="preserve">82410011530082210312</t>
  </si>
  <si>
    <t xml:space="preserve">(0264)</t>
  </si>
  <si>
    <t xml:space="preserve">82414031540086210540</t>
  </si>
  <si>
    <t xml:space="preserve">(0251)</t>
  </si>
  <si>
    <t xml:space="preserve">Составил: главный бухгалтер</t>
  </si>
  <si>
    <t xml:space="preserve">Т.В. Остапенко</t>
  </si>
  <si>
    <t xml:space="preserve">к решению от 24.12.2021 года</t>
  </si>
  <si>
    <t xml:space="preserve">ДОХОДЫ</t>
  </si>
  <si>
    <t xml:space="preserve">январь</t>
  </si>
  <si>
    <t xml:space="preserve">182</t>
  </si>
  <si>
    <t xml:space="preserve">1</t>
  </si>
  <si>
    <t xml:space="preserve">01</t>
  </si>
  <si>
    <t xml:space="preserve">02</t>
  </si>
  <si>
    <t xml:space="preserve">010</t>
  </si>
  <si>
    <t xml:space="preserve">0000</t>
  </si>
  <si>
    <t xml:space="preserve">110</t>
  </si>
  <si>
    <t xml:space="preserve">020</t>
  </si>
  <si>
    <t xml:space="preserve">030</t>
  </si>
  <si>
    <t xml:space="preserve">100</t>
  </si>
  <si>
    <t xml:space="preserve">03</t>
  </si>
  <si>
    <t xml:space="preserve">231</t>
  </si>
  <si>
    <t xml:space="preserve">241</t>
  </si>
  <si>
    <t xml:space="preserve">251</t>
  </si>
  <si>
    <t xml:space="preserve">261</t>
  </si>
  <si>
    <t xml:space="preserve">05</t>
  </si>
  <si>
    <t xml:space="preserve">06</t>
  </si>
  <si>
    <t xml:space="preserve">10</t>
  </si>
  <si>
    <t xml:space="preserve">033</t>
  </si>
  <si>
    <t xml:space="preserve">043</t>
  </si>
  <si>
    <t xml:space="preserve">824</t>
  </si>
  <si>
    <t xml:space="preserve">08</t>
  </si>
  <si>
    <t xml:space="preserve">04</t>
  </si>
  <si>
    <t xml:space="preserve">1000</t>
  </si>
  <si>
    <t xml:space="preserve">11</t>
  </si>
  <si>
    <t xml:space="preserve">025</t>
  </si>
  <si>
    <t xml:space="preserve">120</t>
  </si>
  <si>
    <t xml:space="preserve">035</t>
  </si>
  <si>
    <t xml:space="preserve">09</t>
  </si>
  <si>
    <t xml:space="preserve">045</t>
  </si>
  <si>
    <t xml:space="preserve">2</t>
  </si>
  <si>
    <t xml:space="preserve">15</t>
  </si>
  <si>
    <t xml:space="preserve">001</t>
  </si>
  <si>
    <t xml:space="preserve">7601</t>
  </si>
  <si>
    <t xml:space="preserve">150</t>
  </si>
  <si>
    <t xml:space="preserve">29</t>
  </si>
  <si>
    <t xml:space="preserve">999</t>
  </si>
  <si>
    <t xml:space="preserve">7412</t>
  </si>
  <si>
    <t xml:space="preserve">7508</t>
  </si>
  <si>
    <t xml:space="preserve">7509</t>
  </si>
  <si>
    <t xml:space="preserve">1060</t>
  </si>
  <si>
    <t xml:space="preserve">30</t>
  </si>
  <si>
    <t xml:space="preserve">024</t>
  </si>
  <si>
    <t xml:space="preserve">7514</t>
  </si>
  <si>
    <t xml:space="preserve">35</t>
  </si>
  <si>
    <t xml:space="preserve">118</t>
  </si>
  <si>
    <t xml:space="preserve">49</t>
  </si>
  <si>
    <t xml:space="preserve">8602</t>
  </si>
  <si>
    <t xml:space="preserve">Составил</t>
  </si>
  <si>
    <t xml:space="preserve">Главный бухгалтер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</si>
</sst>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0.00"/>
    <numFmt numFmtId="168" formatCode="#,##0.00"/>
    <numFmt numFmtId="169" formatCode="_-* #,##0.00_р_._-;\-* #,##0.00_р_._-;_-* \-??_р_._-;_-@_-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6"/>
      <color rgb="FF000000"/>
      <name val="Calibri"/>
      <family val="2"/>
      <charset val="1"/>
    </font>
    <font>
      <u val="single"/>
      <sz val="16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1"/>
      <name val="Times New Roman"/>
      <family val="1"/>
      <charset val="204"/>
    </font>
    <font>
      <b val="true"/>
      <u val="single"/>
      <sz val="16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2" fillId="0" borderId="7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7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3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7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4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4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0" borderId="3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4" fillId="0" borderId="3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4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14" fillId="0" borderId="3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14" fillId="0" borderId="3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14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4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4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6" fontId="14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4" fillId="2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4" fillId="2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4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4" fillId="2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3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14" fillId="2" borderId="3" xfId="21" applyFont="true" applyBorder="true" applyAlignment="true" applyProtection="true">
      <alignment horizontal="center" vertical="top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Финансовый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C54" activeCellId="0" sqref="AC54"/>
    </sheetView>
  </sheetViews>
  <sheetFormatPr defaultColWidth="8.82421875" defaultRowHeight="15" zeroHeight="false" outlineLevelRow="0" outlineLevelCol="0"/>
  <cols>
    <col collapsed="false" customWidth="true" hidden="false" outlineLevel="0" max="1" min="1" style="1" width="27"/>
    <col collapsed="false" customWidth="true" hidden="false" outlineLevel="0" max="2" min="2" style="1" width="9.13"/>
    <col collapsed="false" customWidth="true" hidden="true" outlineLevel="0" max="5" min="3" style="1" width="9.13"/>
    <col collapsed="false" customWidth="true" hidden="true" outlineLevel="0" max="6" min="6" style="1" width="14.16"/>
    <col collapsed="false" customWidth="true" hidden="true" outlineLevel="0" max="7" min="7" style="0" width="6.23"/>
    <col collapsed="false" customWidth="true" hidden="true" outlineLevel="0" max="8" min="8" style="0" width="13.19"/>
    <col collapsed="false" customWidth="true" hidden="true" outlineLevel="0" max="9" min="9" style="0" width="12.78"/>
    <col collapsed="false" customWidth="true" hidden="true" outlineLevel="0" max="10" min="10" style="0" width="13.19"/>
    <col collapsed="false" customWidth="true" hidden="true" outlineLevel="0" max="11" min="11" style="0" width="12.78"/>
    <col collapsed="false" customWidth="true" hidden="false" outlineLevel="0" max="13" min="12" style="0" width="12.64"/>
    <col collapsed="false" customWidth="true" hidden="false" outlineLevel="0" max="14" min="14" style="0" width="12.78"/>
    <col collapsed="false" customWidth="true" hidden="false" outlineLevel="0" max="15" min="15" style="0" width="14.01"/>
    <col collapsed="false" customWidth="true" hidden="false" outlineLevel="0" max="16" min="16" style="0" width="11.99"/>
    <col collapsed="false" customWidth="true" hidden="false" outlineLevel="0" max="17" min="17" style="0" width="13.14"/>
    <col collapsed="false" customWidth="true" hidden="false" outlineLevel="0" max="18" min="18" style="0" width="11.99"/>
    <col collapsed="false" customWidth="true" hidden="false" outlineLevel="0" max="19" min="19" style="2" width="12.42"/>
    <col collapsed="false" customWidth="true" hidden="true" outlineLevel="0" max="20" min="20" style="0" width="12.29"/>
  </cols>
  <sheetData>
    <row r="1" customFormat="false" ht="19.7" hidden="false" customHeight="false" outlineLevel="0" collapsed="false">
      <c r="K1" s="3" t="s">
        <v>0</v>
      </c>
      <c r="L1" s="3"/>
      <c r="M1" s="3"/>
      <c r="N1" s="3"/>
      <c r="O1" s="3"/>
      <c r="P1" s="3"/>
      <c r="Q1" s="3"/>
      <c r="R1" s="3"/>
    </row>
    <row r="2" customFormat="false" ht="19.7" hidden="false" customHeight="false" outlineLevel="0" collapsed="false">
      <c r="K2" s="4" t="s">
        <v>1</v>
      </c>
      <c r="L2" s="4"/>
      <c r="M2" s="4"/>
      <c r="N2" s="4"/>
      <c r="O2" s="4" t="s">
        <v>1</v>
      </c>
      <c r="P2" s="4"/>
      <c r="Q2" s="4"/>
      <c r="R2" s="4"/>
    </row>
    <row r="3" customFormat="false" ht="19.7" hidden="false" customHeight="false" outlineLevel="0" collapsed="false">
      <c r="K3" s="5"/>
      <c r="L3" s="6"/>
      <c r="M3" s="3"/>
      <c r="N3" s="3"/>
      <c r="O3" s="5"/>
      <c r="P3" s="5"/>
      <c r="Q3" s="3" t="s">
        <v>2</v>
      </c>
      <c r="R3" s="3"/>
    </row>
    <row r="4" customFormat="false" ht="19.7" hidden="false" customHeight="false" outlineLevel="0" collapsed="false">
      <c r="K4" s="7" t="s">
        <v>3</v>
      </c>
      <c r="L4" s="8"/>
      <c r="M4" s="8"/>
      <c r="O4" s="6"/>
      <c r="P4" s="6"/>
      <c r="Q4" s="9"/>
      <c r="R4" s="9"/>
    </row>
    <row r="5" customFormat="false" ht="19.7" hidden="false" customHeight="false" outlineLevel="0" collapsed="false">
      <c r="K5" s="6"/>
      <c r="O5" s="6" t="s">
        <v>4</v>
      </c>
      <c r="P5" s="6"/>
      <c r="Q5" s="9"/>
      <c r="R5" s="9"/>
    </row>
    <row r="6" customFormat="false" ht="15" hidden="false" customHeight="false" outlineLevel="0" collapsed="false">
      <c r="G6" s="0" t="s">
        <v>5</v>
      </c>
    </row>
    <row r="7" customFormat="false" ht="15" hidden="false" customHeight="false" outlineLevel="0" collapsed="false">
      <c r="G7" s="0" t="s">
        <v>6</v>
      </c>
    </row>
    <row r="9" customFormat="false" ht="15.75" hidden="false" customHeight="false" outlineLevel="0" collapsed="false">
      <c r="A9" s="1" t="s">
        <v>7</v>
      </c>
      <c r="F9" s="10" t="s">
        <v>8</v>
      </c>
      <c r="G9" s="11"/>
      <c r="H9" s="11" t="s">
        <v>8</v>
      </c>
      <c r="I9" s="11"/>
      <c r="J9" s="11"/>
      <c r="K9" s="11"/>
      <c r="L9" s="11"/>
    </row>
    <row r="10" customFormat="false" ht="13.8" hidden="false" customHeight="false" outlineLevel="0" collapsed="false">
      <c r="A10" s="1" t="s">
        <v>9</v>
      </c>
      <c r="B10" s="12" t="s">
        <v>10</v>
      </c>
      <c r="C10" s="12"/>
      <c r="D10" s="12"/>
      <c r="E10" s="12"/>
      <c r="F10" s="12" t="s">
        <v>10</v>
      </c>
      <c r="G10" s="12"/>
      <c r="H10" s="12"/>
      <c r="I10" s="12"/>
      <c r="J10" s="12"/>
      <c r="K10" s="12"/>
      <c r="L10" s="12"/>
    </row>
    <row r="11" customFormat="false" ht="15" hidden="false" customHeight="false" outlineLevel="0" collapsed="false">
      <c r="A11" s="1" t="s">
        <v>11</v>
      </c>
    </row>
    <row r="13" customFormat="false" ht="19.7" hidden="false" customHeight="false" outlineLevel="0" collapsed="false">
      <c r="A13" s="13" t="s">
        <v>12</v>
      </c>
      <c r="B13" s="14" t="s">
        <v>13</v>
      </c>
      <c r="M13" s="0" t="s">
        <v>14</v>
      </c>
    </row>
    <row r="15" customFormat="false" ht="15" hidden="false" customHeight="true" outlineLevel="0" collapsed="false">
      <c r="A15" s="15" t="s">
        <v>15</v>
      </c>
      <c r="B15" s="15"/>
      <c r="C15" s="15"/>
      <c r="D15" s="15"/>
      <c r="E15" s="15"/>
      <c r="F15" s="16" t="s">
        <v>16</v>
      </c>
      <c r="G15" s="15" t="s">
        <v>17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customFormat="false" ht="13.8" hidden="false" customHeight="false" outlineLevel="0" collapsed="false">
      <c r="A16" s="15"/>
      <c r="B16" s="15"/>
      <c r="C16" s="15"/>
      <c r="D16" s="15"/>
      <c r="E16" s="15"/>
      <c r="F16" s="16"/>
      <c r="G16" s="15" t="s">
        <v>18</v>
      </c>
      <c r="H16" s="15"/>
      <c r="I16" s="15"/>
      <c r="J16" s="15" t="s">
        <v>19</v>
      </c>
      <c r="K16" s="15"/>
      <c r="L16" s="15"/>
      <c r="M16" s="15" t="s">
        <v>20</v>
      </c>
      <c r="N16" s="15"/>
      <c r="O16" s="15"/>
      <c r="P16" s="15" t="s">
        <v>21</v>
      </c>
      <c r="Q16" s="15"/>
      <c r="R16" s="15"/>
    </row>
    <row r="17" customFormat="false" ht="13.8" hidden="false" customHeight="false" outlineLevel="0" collapsed="false">
      <c r="A17" s="15"/>
      <c r="B17" s="15"/>
      <c r="C17" s="15"/>
      <c r="D17" s="15"/>
      <c r="E17" s="15"/>
      <c r="F17" s="16"/>
      <c r="G17" s="17"/>
      <c r="H17" s="17" t="s">
        <v>22</v>
      </c>
      <c r="I17" s="17" t="s">
        <v>23</v>
      </c>
      <c r="J17" s="17" t="s">
        <v>24</v>
      </c>
      <c r="K17" s="17" t="s">
        <v>25</v>
      </c>
      <c r="L17" s="17" t="s">
        <v>26</v>
      </c>
      <c r="M17" s="17" t="s">
        <v>27</v>
      </c>
      <c r="N17" s="17" t="s">
        <v>28</v>
      </c>
      <c r="O17" s="17" t="s">
        <v>29</v>
      </c>
      <c r="P17" s="17" t="s">
        <v>30</v>
      </c>
      <c r="Q17" s="17" t="s">
        <v>31</v>
      </c>
      <c r="R17" s="18" t="s">
        <v>32</v>
      </c>
      <c r="S17" s="2" t="s">
        <v>33</v>
      </c>
    </row>
    <row r="18" customFormat="false" ht="13.8" hidden="true" customHeight="false" outlineLevel="0" collapsed="false">
      <c r="A18" s="19" t="s">
        <v>34</v>
      </c>
      <c r="B18" s="20" t="s">
        <v>35</v>
      </c>
      <c r="F18" s="21" t="n">
        <v>722074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24" t="n">
        <f aca="false">SUM(G18:R18)</f>
        <v>0</v>
      </c>
      <c r="T18" s="25" t="n">
        <f aca="false">F18-S18</f>
        <v>722074</v>
      </c>
    </row>
    <row r="19" customFormat="false" ht="13.8" hidden="true" customHeight="false" outlineLevel="0" collapsed="false">
      <c r="A19" s="19" t="s">
        <v>36</v>
      </c>
      <c r="B19" s="20" t="s">
        <v>37</v>
      </c>
      <c r="F19" s="21" t="n">
        <v>218066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4" t="n">
        <f aca="false">SUM(G19:R19)</f>
        <v>0</v>
      </c>
      <c r="T19" s="25" t="n">
        <f aca="false">F19-S19</f>
        <v>218066</v>
      </c>
    </row>
    <row r="20" customFormat="false" ht="13.8" hidden="true" customHeight="false" outlineLevel="0" collapsed="false">
      <c r="A20" s="19" t="s">
        <v>38</v>
      </c>
      <c r="B20" s="20" t="s">
        <v>35</v>
      </c>
      <c r="F20" s="21" t="n">
        <v>1719270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24" t="n">
        <f aca="false">SUM(G20:R20)</f>
        <v>0</v>
      </c>
      <c r="T20" s="25" t="n">
        <f aca="false">F20-S20</f>
        <v>1719270</v>
      </c>
    </row>
    <row r="21" customFormat="false" ht="13.8" hidden="true" customHeight="false" outlineLevel="0" collapsed="false">
      <c r="A21" s="19" t="s">
        <v>38</v>
      </c>
      <c r="B21" s="20" t="s">
        <v>39</v>
      </c>
      <c r="F21" s="21" t="n">
        <v>5000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4" t="n">
        <f aca="false">SUM(G21:R21)</f>
        <v>0</v>
      </c>
      <c r="T21" s="25" t="n">
        <f aca="false">F21-S21</f>
        <v>5000</v>
      </c>
    </row>
    <row r="22" customFormat="false" ht="13.8" hidden="true" customHeight="false" outlineLevel="0" collapsed="false">
      <c r="A22" s="19" t="s">
        <v>40</v>
      </c>
      <c r="B22" s="20" t="s">
        <v>37</v>
      </c>
      <c r="F22" s="21" t="n">
        <v>520730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4" t="n">
        <f aca="false">SUM(G22:R22)</f>
        <v>0</v>
      </c>
      <c r="T22" s="25" t="n">
        <f aca="false">F22-S22</f>
        <v>520730</v>
      </c>
    </row>
    <row r="23" customFormat="false" ht="13.8" hidden="true" customHeight="false" outlineLevel="0" collapsed="false">
      <c r="A23" s="19" t="s">
        <v>41</v>
      </c>
      <c r="B23" s="20" t="s">
        <v>42</v>
      </c>
      <c r="F23" s="21" t="n">
        <v>3500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4" t="n">
        <f aca="false">SUM(G23:R23)</f>
        <v>0</v>
      </c>
      <c r="T23" s="25" t="n">
        <f aca="false">F23-S23</f>
        <v>3500</v>
      </c>
    </row>
    <row r="24" customFormat="false" ht="13.8" hidden="true" customHeight="false" outlineLevel="0" collapsed="false">
      <c r="A24" s="19" t="s">
        <v>41</v>
      </c>
      <c r="B24" s="20" t="s">
        <v>43</v>
      </c>
      <c r="F24" s="21" t="n">
        <v>5000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4" t="n">
        <f aca="false">SUM(G24:R24)</f>
        <v>0</v>
      </c>
      <c r="T24" s="25" t="n">
        <f aca="false">F24-S24</f>
        <v>5000</v>
      </c>
    </row>
    <row r="25" customFormat="false" ht="13.8" hidden="true" customHeight="false" outlineLevel="0" collapsed="false">
      <c r="A25" s="19" t="s">
        <v>44</v>
      </c>
      <c r="B25" s="20" t="s">
        <v>45</v>
      </c>
      <c r="F25" s="21" t="n">
        <v>112400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4" t="n">
        <f aca="false">SUM(G25:R25)</f>
        <v>0</v>
      </c>
      <c r="T25" s="25" t="n">
        <f aca="false">F25-S25</f>
        <v>112400</v>
      </c>
    </row>
    <row r="26" customFormat="false" ht="25.35" hidden="false" customHeight="false" outlineLevel="0" collapsed="false">
      <c r="A26" s="19" t="s">
        <v>46</v>
      </c>
      <c r="B26" s="20" t="s">
        <v>47</v>
      </c>
      <c r="F26" s="21" t="n">
        <v>5200</v>
      </c>
      <c r="G26" s="22"/>
      <c r="H26" s="22"/>
      <c r="I26" s="22"/>
      <c r="J26" s="22"/>
      <c r="K26" s="22"/>
      <c r="L26" s="22"/>
      <c r="M26" s="22"/>
      <c r="N26" s="22"/>
      <c r="O26" s="22"/>
      <c r="P26" s="22" t="n">
        <v>1500000</v>
      </c>
      <c r="Q26" s="22"/>
      <c r="R26" s="23"/>
      <c r="S26" s="24" t="n">
        <f aca="false">SUM(G26:R26)</f>
        <v>1500000</v>
      </c>
      <c r="T26" s="25"/>
    </row>
    <row r="27" customFormat="false" ht="13.8" hidden="true" customHeight="false" outlineLevel="0" collapsed="false">
      <c r="A27" s="19" t="s">
        <v>44</v>
      </c>
      <c r="B27" s="20" t="s">
        <v>48</v>
      </c>
      <c r="F27" s="21" t="n">
        <v>110900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4" t="n">
        <f aca="false">SUM(G27:R27)</f>
        <v>0</v>
      </c>
      <c r="T27" s="25"/>
    </row>
    <row r="28" customFormat="false" ht="13.8" hidden="false" customHeight="false" outlineLevel="0" collapsed="false">
      <c r="A28" s="19" t="s">
        <v>46</v>
      </c>
      <c r="B28" s="20" t="s">
        <v>49</v>
      </c>
      <c r="F28" s="21" t="n">
        <v>228016</v>
      </c>
      <c r="G28" s="22"/>
      <c r="H28" s="22"/>
      <c r="I28" s="22"/>
      <c r="J28" s="22"/>
      <c r="K28" s="22"/>
      <c r="L28" s="22"/>
      <c r="M28" s="22"/>
      <c r="N28" s="22"/>
      <c r="O28" s="22"/>
      <c r="P28" s="22" t="n">
        <v>88998</v>
      </c>
      <c r="Q28" s="22"/>
      <c r="R28" s="23"/>
      <c r="S28" s="24" t="n">
        <f aca="false">SUM(G28:R28)</f>
        <v>88998</v>
      </c>
      <c r="T28" s="25"/>
    </row>
    <row r="29" customFormat="false" ht="13.8" hidden="true" customHeight="false" outlineLevel="0" collapsed="false">
      <c r="A29" s="19" t="s">
        <v>44</v>
      </c>
      <c r="B29" s="20" t="s">
        <v>50</v>
      </c>
      <c r="F29" s="21" t="n">
        <v>7000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24" t="n">
        <f aca="false">SUM(G29:R29)</f>
        <v>0</v>
      </c>
      <c r="T29" s="25"/>
    </row>
    <row r="30" customFormat="false" ht="13.8" hidden="true" customHeight="false" outlineLevel="0" collapsed="false">
      <c r="A30" s="19" t="s">
        <v>44</v>
      </c>
      <c r="B30" s="20" t="s">
        <v>51</v>
      </c>
      <c r="F30" s="21" t="n">
        <v>30000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4" t="n">
        <f aca="false">SUM(G30:R30)</f>
        <v>0</v>
      </c>
      <c r="T30" s="25"/>
    </row>
    <row r="31" customFormat="false" ht="13.8" hidden="true" customHeight="false" outlineLevel="0" collapsed="false">
      <c r="A31" s="19" t="s">
        <v>44</v>
      </c>
      <c r="B31" s="20" t="s">
        <v>52</v>
      </c>
      <c r="F31" s="21" t="n">
        <v>202521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4" t="n">
        <f aca="false">SUM(G31:R31)</f>
        <v>0</v>
      </c>
      <c r="T31" s="25"/>
    </row>
    <row r="32" customFormat="false" ht="45" hidden="true" customHeight="true" outlineLevel="0" collapsed="false">
      <c r="A32" s="19" t="s">
        <v>44</v>
      </c>
      <c r="B32" s="20" t="s">
        <v>53</v>
      </c>
      <c r="F32" s="21" t="n">
        <v>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4" t="n">
        <f aca="false">SUM(G32:R32)</f>
        <v>0</v>
      </c>
      <c r="T32" s="25"/>
    </row>
    <row r="33" customFormat="false" ht="13.8" hidden="true" customHeight="false" outlineLevel="0" collapsed="false">
      <c r="A33" s="19" t="s">
        <v>44</v>
      </c>
      <c r="B33" s="20" t="s">
        <v>54</v>
      </c>
      <c r="F33" s="21" t="n">
        <v>65000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4" t="n">
        <f aca="false">SUM(G33:R33)</f>
        <v>0</v>
      </c>
      <c r="T33" s="25"/>
    </row>
    <row r="34" customFormat="false" ht="45" hidden="true" customHeight="true" outlineLevel="0" collapsed="false">
      <c r="A34" s="19" t="s">
        <v>55</v>
      </c>
      <c r="B34" s="20" t="s">
        <v>56</v>
      </c>
      <c r="F34" s="21" t="n">
        <v>305000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4" t="n">
        <f aca="false">SUM(G34:R34)</f>
        <v>0</v>
      </c>
      <c r="T34" s="25"/>
    </row>
    <row r="35" customFormat="false" ht="45" hidden="false" customHeight="true" outlineLevel="0" collapsed="false">
      <c r="A35" s="19" t="s">
        <v>57</v>
      </c>
      <c r="B35" s="20" t="s">
        <v>49</v>
      </c>
      <c r="F35" s="26" t="n">
        <v>100000</v>
      </c>
      <c r="G35" s="27"/>
      <c r="H35" s="27"/>
      <c r="I35" s="27"/>
      <c r="J35" s="27"/>
      <c r="K35" s="27"/>
      <c r="L35" s="27"/>
      <c r="M35" s="27"/>
      <c r="N35" s="27"/>
      <c r="O35" s="27"/>
      <c r="P35" s="27" t="n">
        <v>94532.76</v>
      </c>
      <c r="Q35" s="27"/>
      <c r="R35" s="27"/>
      <c r="S35" s="24" t="n">
        <f aca="false">SUM(G35:R35)</f>
        <v>94532.76</v>
      </c>
      <c r="T35" s="25"/>
    </row>
    <row r="36" customFormat="false" ht="45" hidden="true" customHeight="true" outlineLevel="0" collapsed="false">
      <c r="A36" s="19" t="s">
        <v>58</v>
      </c>
      <c r="B36" s="20" t="s">
        <v>59</v>
      </c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4" t="n">
        <f aca="false">SUM(G36:R36)</f>
        <v>0</v>
      </c>
      <c r="T36" s="25"/>
    </row>
    <row r="37" customFormat="false" ht="45" hidden="true" customHeight="true" outlineLevel="0" collapsed="false">
      <c r="A37" s="19" t="s">
        <v>60</v>
      </c>
      <c r="B37" s="20" t="s">
        <v>59</v>
      </c>
      <c r="F37" s="26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4" t="n">
        <f aca="false">SUM(G37:R37)</f>
        <v>0</v>
      </c>
      <c r="T37" s="25"/>
    </row>
    <row r="38" customFormat="false" ht="13.8" hidden="true" customHeight="false" outlineLevel="0" collapsed="false">
      <c r="A38" s="19" t="s">
        <v>61</v>
      </c>
      <c r="B38" s="20" t="s">
        <v>62</v>
      </c>
      <c r="F38" s="21" t="n">
        <v>100000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4" t="n">
        <f aca="false">SUM(G38:R38)</f>
        <v>0</v>
      </c>
      <c r="T38" s="25"/>
    </row>
    <row r="39" customFormat="false" ht="13.8" hidden="true" customHeight="false" outlineLevel="0" collapsed="false">
      <c r="A39" s="19" t="s">
        <v>63</v>
      </c>
      <c r="B39" s="20" t="s">
        <v>62</v>
      </c>
      <c r="F39" s="21" t="n">
        <v>4000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8" t="n">
        <f aca="false">SUM(G39:R39)</f>
        <v>0</v>
      </c>
      <c r="T39" s="25"/>
    </row>
    <row r="40" customFormat="false" ht="13.8" hidden="true" customHeight="false" outlineLevel="0" collapsed="false">
      <c r="A40" s="19" t="s">
        <v>64</v>
      </c>
      <c r="B40" s="20" t="s">
        <v>62</v>
      </c>
      <c r="F40" s="21" t="n">
        <v>23222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8" t="n">
        <f aca="false">SUM(G40:R40)</f>
        <v>0</v>
      </c>
      <c r="T40" s="25"/>
    </row>
    <row r="41" customFormat="false" ht="25.35" hidden="true" customHeight="false" outlineLevel="0" collapsed="false">
      <c r="A41" s="19" t="s">
        <v>65</v>
      </c>
      <c r="B41" s="20" t="s">
        <v>66</v>
      </c>
      <c r="F41" s="21" t="n">
        <v>12733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8" t="n">
        <f aca="false">SUM(G41:R41)</f>
        <v>0</v>
      </c>
      <c r="T41" s="25"/>
    </row>
    <row r="42" customFormat="false" ht="25.35" hidden="true" customHeight="false" outlineLevel="0" collapsed="false">
      <c r="A42" s="19" t="s">
        <v>67</v>
      </c>
      <c r="B42" s="20" t="s">
        <v>68</v>
      </c>
      <c r="F42" s="21" t="n">
        <v>3845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8" t="n">
        <f aca="false">SUM(G42:R42)</f>
        <v>0</v>
      </c>
      <c r="T42" s="25"/>
    </row>
    <row r="43" customFormat="false" ht="13.8" hidden="false" customHeight="false" outlineLevel="0" collapsed="false">
      <c r="A43" s="19" t="s">
        <v>69</v>
      </c>
      <c r="B43" s="20" t="s">
        <v>49</v>
      </c>
      <c r="F43" s="21" t="n">
        <v>5322</v>
      </c>
      <c r="G43" s="22"/>
      <c r="H43" s="22"/>
      <c r="I43" s="22"/>
      <c r="J43" s="22"/>
      <c r="K43" s="22"/>
      <c r="L43" s="22"/>
      <c r="M43" s="22"/>
      <c r="N43" s="22"/>
      <c r="O43" s="22"/>
      <c r="P43" s="22" t="n">
        <v>46923.76</v>
      </c>
      <c r="Q43" s="22"/>
      <c r="R43" s="22"/>
      <c r="S43" s="28" t="n">
        <f aca="false">SUM(G43:R43)</f>
        <v>46923.76</v>
      </c>
      <c r="T43" s="25"/>
    </row>
    <row r="44" customFormat="false" ht="61.15" hidden="true" customHeight="false" outlineLevel="0" collapsed="false">
      <c r="A44" s="19" t="s">
        <v>70</v>
      </c>
      <c r="B44" s="20" t="s">
        <v>71</v>
      </c>
      <c r="F44" s="21" t="n">
        <v>275806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8" t="n">
        <f aca="false">SUM(G44:R44)</f>
        <v>0</v>
      </c>
      <c r="T44" s="25"/>
    </row>
    <row r="45" customFormat="false" ht="61.15" hidden="true" customHeight="false" outlineLevel="0" collapsed="false">
      <c r="A45" s="19" t="s">
        <v>72</v>
      </c>
      <c r="B45" s="20" t="s">
        <v>73</v>
      </c>
      <c r="F45" s="21" t="n">
        <v>83294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8" t="n">
        <f aca="false">SUM(G45:R45)</f>
        <v>0</v>
      </c>
      <c r="T45" s="25"/>
    </row>
    <row r="46" customFormat="false" ht="61.15" hidden="true" customHeight="false" outlineLevel="0" collapsed="false">
      <c r="A46" s="19" t="s">
        <v>74</v>
      </c>
      <c r="B46" s="20" t="s">
        <v>75</v>
      </c>
      <c r="F46" s="21" t="n">
        <v>7450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8" t="n">
        <f aca="false">SUM(G46:R46)</f>
        <v>0</v>
      </c>
      <c r="T46" s="25"/>
    </row>
    <row r="47" customFormat="false" ht="61.15" hidden="true" customHeight="false" outlineLevel="0" collapsed="false">
      <c r="A47" s="19" t="s">
        <v>74</v>
      </c>
      <c r="B47" s="20" t="s">
        <v>76</v>
      </c>
      <c r="F47" s="21" t="n">
        <v>5000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8" t="n">
        <f aca="false">SUM(G47:R47)</f>
        <v>0</v>
      </c>
      <c r="T47" s="25"/>
    </row>
    <row r="48" customFormat="false" ht="61.15" hidden="true" customHeight="false" outlineLevel="0" collapsed="false">
      <c r="A48" s="19" t="s">
        <v>74</v>
      </c>
      <c r="B48" s="20" t="s">
        <v>77</v>
      </c>
      <c r="F48" s="21" t="n">
        <v>22199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8" t="n">
        <f aca="false">SUM(G48:R48)</f>
        <v>0</v>
      </c>
      <c r="T48" s="25"/>
    </row>
    <row r="49" customFormat="false" ht="13.8" hidden="false" customHeight="false" outlineLevel="0" collapsed="false">
      <c r="A49" s="19" t="s">
        <v>78</v>
      </c>
      <c r="B49" s="20" t="s">
        <v>79</v>
      </c>
      <c r="F49" s="21"/>
      <c r="G49" s="22"/>
      <c r="H49" s="22"/>
      <c r="I49" s="22"/>
      <c r="J49" s="22"/>
      <c r="K49" s="22"/>
      <c r="L49" s="22" t="n">
        <v>5000</v>
      </c>
      <c r="M49" s="22"/>
      <c r="N49" s="22"/>
      <c r="O49" s="22"/>
      <c r="P49" s="22"/>
      <c r="Q49" s="22"/>
      <c r="R49" s="22"/>
      <c r="S49" s="28" t="n">
        <f aca="false">SUM(G49:R49)</f>
        <v>5000</v>
      </c>
      <c r="T49" s="25"/>
    </row>
    <row r="50" customFormat="false" ht="13.8" hidden="false" customHeight="false" outlineLevel="0" collapsed="false">
      <c r="A50" s="19" t="s">
        <v>80</v>
      </c>
      <c r="B50" s="20" t="s">
        <v>81</v>
      </c>
      <c r="F50" s="21"/>
      <c r="G50" s="22"/>
      <c r="H50" s="22"/>
      <c r="I50" s="22"/>
      <c r="J50" s="22"/>
      <c r="K50" s="22"/>
      <c r="L50" s="22" t="n">
        <v>136000</v>
      </c>
      <c r="M50" s="22"/>
      <c r="N50" s="22"/>
      <c r="O50" s="22"/>
      <c r="P50" s="22"/>
      <c r="Q50" s="22"/>
      <c r="R50" s="22"/>
      <c r="S50" s="28" t="n">
        <f aca="false">SUM(G50:R50)</f>
        <v>136000</v>
      </c>
      <c r="T50" s="25"/>
    </row>
    <row r="51" customFormat="false" ht="13.8" hidden="false" customHeight="false" outlineLevel="0" collapsed="false">
      <c r="A51" s="19" t="s">
        <v>80</v>
      </c>
      <c r="B51" s="20" t="s">
        <v>48</v>
      </c>
      <c r="F51" s="21"/>
      <c r="G51" s="22"/>
      <c r="H51" s="22"/>
      <c r="I51" s="22"/>
      <c r="J51" s="22"/>
      <c r="K51" s="22"/>
      <c r="L51" s="22" t="n">
        <v>26700</v>
      </c>
      <c r="M51" s="22"/>
      <c r="N51" s="22"/>
      <c r="O51" s="22"/>
      <c r="P51" s="22"/>
      <c r="Q51" s="22"/>
      <c r="R51" s="22"/>
      <c r="S51" s="28" t="n">
        <f aca="false">SUM(G51:R51)</f>
        <v>26700</v>
      </c>
      <c r="T51" s="25"/>
    </row>
    <row r="52" customFormat="false" ht="13.8" hidden="false" customHeight="false" outlineLevel="0" collapsed="false">
      <c r="A52" s="19" t="s">
        <v>80</v>
      </c>
      <c r="B52" s="20" t="s">
        <v>52</v>
      </c>
      <c r="F52" s="21"/>
      <c r="G52" s="22"/>
      <c r="H52" s="22"/>
      <c r="I52" s="22"/>
      <c r="J52" s="22"/>
      <c r="K52" s="22"/>
      <c r="L52" s="22" t="n">
        <v>120000</v>
      </c>
      <c r="M52" s="22"/>
      <c r="N52" s="22"/>
      <c r="O52" s="22"/>
      <c r="P52" s="22"/>
      <c r="Q52" s="22"/>
      <c r="R52" s="22"/>
      <c r="S52" s="28" t="n">
        <f aca="false">SUM(G52:R52)</f>
        <v>120000</v>
      </c>
      <c r="T52" s="25"/>
    </row>
    <row r="53" customFormat="false" ht="13.8" hidden="false" customHeight="false" outlineLevel="0" collapsed="false">
      <c r="A53" s="19" t="s">
        <v>80</v>
      </c>
      <c r="B53" s="20" t="s">
        <v>54</v>
      </c>
      <c r="F53" s="21"/>
      <c r="G53" s="22"/>
      <c r="H53" s="22"/>
      <c r="I53" s="22"/>
      <c r="J53" s="22"/>
      <c r="K53" s="22"/>
      <c r="L53" s="22" t="n">
        <v>43500</v>
      </c>
      <c r="M53" s="22"/>
      <c r="N53" s="22"/>
      <c r="O53" s="22"/>
      <c r="P53" s="22"/>
      <c r="Q53" s="22"/>
      <c r="R53" s="22"/>
      <c r="S53" s="28" t="n">
        <f aca="false">SUM(G53:R53)</f>
        <v>43500</v>
      </c>
      <c r="T53" s="25"/>
    </row>
    <row r="54" customFormat="false" ht="13.8" hidden="false" customHeight="false" outlineLevel="0" collapsed="false">
      <c r="A54" s="19" t="s">
        <v>44</v>
      </c>
      <c r="B54" s="20" t="s">
        <v>79</v>
      </c>
      <c r="F54" s="21"/>
      <c r="G54" s="22"/>
      <c r="H54" s="22"/>
      <c r="I54" s="22"/>
      <c r="J54" s="22"/>
      <c r="K54" s="22"/>
      <c r="L54" s="22" t="n">
        <v>-35105</v>
      </c>
      <c r="M54" s="22"/>
      <c r="N54" s="22"/>
      <c r="O54" s="22"/>
      <c r="P54" s="22"/>
      <c r="Q54" s="22"/>
      <c r="R54" s="22"/>
      <c r="S54" s="28" t="n">
        <f aca="false">SUM(G54:R54)</f>
        <v>-35105</v>
      </c>
      <c r="T54" s="25"/>
    </row>
    <row r="55" customFormat="false" ht="13.8" hidden="true" customHeight="false" outlineLevel="0" collapsed="false">
      <c r="A55" s="19" t="s">
        <v>82</v>
      </c>
      <c r="B55" s="20" t="s">
        <v>48</v>
      </c>
      <c r="F55" s="21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8" t="n">
        <f aca="false">SUM(G55:R55)</f>
        <v>0</v>
      </c>
      <c r="T55" s="25"/>
    </row>
    <row r="56" customFormat="false" ht="13.8" hidden="false" customHeight="false" outlineLevel="0" collapsed="false">
      <c r="A56" s="19" t="s">
        <v>44</v>
      </c>
      <c r="B56" s="20" t="s">
        <v>51</v>
      </c>
      <c r="F56" s="21" t="n">
        <v>77800</v>
      </c>
      <c r="G56" s="22"/>
      <c r="H56" s="22"/>
      <c r="I56" s="22"/>
      <c r="J56" s="22"/>
      <c r="K56" s="22"/>
      <c r="L56" s="22" t="n">
        <v>-29340</v>
      </c>
      <c r="M56" s="22"/>
      <c r="N56" s="22"/>
      <c r="O56" s="22"/>
      <c r="P56" s="22"/>
      <c r="Q56" s="22"/>
      <c r="R56" s="22"/>
      <c r="S56" s="28" t="n">
        <f aca="false">SUM(G56:R56)</f>
        <v>-29340</v>
      </c>
      <c r="T56" s="25"/>
    </row>
    <row r="57" customFormat="false" ht="13.8" hidden="false" customHeight="false" outlineLevel="0" collapsed="false">
      <c r="A57" s="19" t="s">
        <v>44</v>
      </c>
      <c r="B57" s="20" t="s">
        <v>54</v>
      </c>
      <c r="F57" s="21"/>
      <c r="G57" s="22"/>
      <c r="H57" s="22"/>
      <c r="I57" s="22"/>
      <c r="J57" s="22"/>
      <c r="K57" s="22"/>
      <c r="L57" s="22"/>
      <c r="M57" s="22"/>
      <c r="N57" s="22" t="n">
        <v>-10000</v>
      </c>
      <c r="O57" s="22"/>
      <c r="P57" s="22" t="n">
        <v>-10000</v>
      </c>
      <c r="Q57" s="22"/>
      <c r="R57" s="22"/>
      <c r="S57" s="28" t="n">
        <f aca="false">SUM(G57:R57)</f>
        <v>-20000</v>
      </c>
      <c r="T57" s="25"/>
    </row>
    <row r="58" customFormat="false" ht="13.8" hidden="false" customHeight="false" outlineLevel="0" collapsed="false">
      <c r="A58" s="19" t="s">
        <v>64</v>
      </c>
      <c r="B58" s="20" t="s">
        <v>83</v>
      </c>
      <c r="F58" s="21" t="n">
        <v>7000</v>
      </c>
      <c r="G58" s="22"/>
      <c r="H58" s="22"/>
      <c r="I58" s="22"/>
      <c r="J58" s="22"/>
      <c r="K58" s="22"/>
      <c r="L58" s="22" t="n">
        <v>-23222</v>
      </c>
      <c r="M58" s="22"/>
      <c r="N58" s="22"/>
      <c r="O58" s="22"/>
      <c r="P58" s="22"/>
      <c r="Q58" s="22"/>
      <c r="R58" s="22"/>
      <c r="S58" s="28" t="n">
        <f aca="false">SUM(G58:R58)</f>
        <v>-23222</v>
      </c>
      <c r="T58" s="25"/>
    </row>
    <row r="59" customFormat="false" ht="25.35" hidden="false" customHeight="false" outlineLevel="0" collapsed="false">
      <c r="A59" s="19" t="s">
        <v>84</v>
      </c>
      <c r="B59" s="20" t="s">
        <v>85</v>
      </c>
      <c r="F59" s="21" t="n">
        <v>11525</v>
      </c>
      <c r="G59" s="22"/>
      <c r="H59" s="22"/>
      <c r="I59" s="22"/>
      <c r="J59" s="22"/>
      <c r="K59" s="22"/>
      <c r="L59" s="22" t="n">
        <v>-28699</v>
      </c>
      <c r="M59" s="22"/>
      <c r="N59" s="22"/>
      <c r="O59" s="22"/>
      <c r="P59" s="22"/>
      <c r="Q59" s="22"/>
      <c r="R59" s="22"/>
      <c r="S59" s="28" t="n">
        <f aca="false">SUM(G59:R59)</f>
        <v>-28699</v>
      </c>
      <c r="T59" s="25"/>
    </row>
    <row r="60" customFormat="false" ht="13.8" hidden="true" customHeight="false" outlineLevel="0" collapsed="false">
      <c r="A60" s="19" t="s">
        <v>86</v>
      </c>
      <c r="B60" s="20" t="s">
        <v>62</v>
      </c>
      <c r="F60" s="2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8" t="n">
        <f aca="false">SUM(G60:R60)</f>
        <v>0</v>
      </c>
      <c r="T60" s="25"/>
    </row>
    <row r="61" customFormat="false" ht="13.8" hidden="false" customHeight="false" outlineLevel="0" collapsed="false">
      <c r="A61" s="19" t="s">
        <v>84</v>
      </c>
      <c r="B61" s="20" t="s">
        <v>49</v>
      </c>
      <c r="F61" s="21" t="n">
        <v>14184</v>
      </c>
      <c r="G61" s="22"/>
      <c r="H61" s="22"/>
      <c r="I61" s="22"/>
      <c r="J61" s="22"/>
      <c r="K61" s="22"/>
      <c r="L61" s="22" t="n">
        <v>-861</v>
      </c>
      <c r="M61" s="22"/>
      <c r="N61" s="22"/>
      <c r="O61" s="22"/>
      <c r="P61" s="22"/>
      <c r="Q61" s="22"/>
      <c r="R61" s="22"/>
      <c r="S61" s="28" t="n">
        <f aca="false">SUM(G61:R61)</f>
        <v>-861</v>
      </c>
      <c r="T61" s="25"/>
    </row>
    <row r="62" customFormat="false" ht="25.35" hidden="true" customHeight="false" outlineLevel="0" collapsed="false">
      <c r="A62" s="19" t="s">
        <v>87</v>
      </c>
      <c r="B62" s="20" t="s">
        <v>88</v>
      </c>
      <c r="F62" s="21" t="n">
        <v>66080</v>
      </c>
      <c r="G62" s="22" t="n">
        <v>0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8" t="n">
        <f aca="false">SUM(G62:R62)</f>
        <v>0</v>
      </c>
      <c r="T62" s="25"/>
    </row>
    <row r="63" customFormat="false" ht="25.35" hidden="true" customHeight="false" outlineLevel="0" collapsed="false">
      <c r="A63" s="19" t="s">
        <v>87</v>
      </c>
      <c r="B63" s="20" t="s">
        <v>89</v>
      </c>
      <c r="F63" s="21" t="n">
        <v>57702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8" t="n">
        <f aca="false">SUM(G63:R63)</f>
        <v>0</v>
      </c>
      <c r="T63" s="25"/>
    </row>
    <row r="64" customFormat="false" ht="25.35" hidden="true" customHeight="false" outlineLevel="0" collapsed="false">
      <c r="A64" s="19" t="s">
        <v>87</v>
      </c>
      <c r="B64" s="20" t="s">
        <v>90</v>
      </c>
      <c r="F64" s="21" t="n">
        <v>114300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8" t="n">
        <f aca="false">SUM(G64:R64)</f>
        <v>0</v>
      </c>
      <c r="T64" s="25"/>
    </row>
    <row r="65" customFormat="false" ht="13.8" hidden="false" customHeight="false" outlineLevel="0" collapsed="false">
      <c r="A65" s="19" t="s">
        <v>91</v>
      </c>
      <c r="B65" s="20" t="s">
        <v>81</v>
      </c>
      <c r="F65" s="21" t="n">
        <v>31418</v>
      </c>
      <c r="G65" s="22"/>
      <c r="H65" s="22"/>
      <c r="I65" s="22"/>
      <c r="J65" s="22"/>
      <c r="K65" s="22"/>
      <c r="L65" s="22" t="n">
        <v>-50000</v>
      </c>
      <c r="M65" s="22"/>
      <c r="N65" s="22" t="n">
        <v>-30000</v>
      </c>
      <c r="O65" s="22" t="n">
        <v>-30000</v>
      </c>
      <c r="P65" s="22" t="n">
        <v>-28736</v>
      </c>
      <c r="Q65" s="22"/>
      <c r="R65" s="22"/>
      <c r="S65" s="28" t="n">
        <f aca="false">SUM(G65:R65)</f>
        <v>-138736</v>
      </c>
      <c r="T65" s="25"/>
    </row>
    <row r="66" customFormat="false" ht="13.8" hidden="false" customHeight="false" outlineLevel="0" collapsed="false">
      <c r="A66" s="19" t="s">
        <v>92</v>
      </c>
      <c r="B66" s="20" t="s">
        <v>43</v>
      </c>
      <c r="F66" s="21" t="n">
        <v>3000</v>
      </c>
      <c r="G66" s="22"/>
      <c r="H66" s="22"/>
      <c r="I66" s="22"/>
      <c r="J66" s="22"/>
      <c r="K66" s="22"/>
      <c r="L66" s="22" t="n">
        <v>4000</v>
      </c>
      <c r="M66" s="22"/>
      <c r="N66" s="22"/>
      <c r="O66" s="22"/>
      <c r="P66" s="22"/>
      <c r="Q66" s="22"/>
      <c r="R66" s="22"/>
      <c r="S66" s="28" t="n">
        <f aca="false">SUM(G66:R66)</f>
        <v>4000</v>
      </c>
      <c r="T66" s="25"/>
    </row>
    <row r="67" customFormat="false" ht="13.8" hidden="true" customHeight="false" outlineLevel="0" collapsed="false">
      <c r="A67" s="19" t="s">
        <v>93</v>
      </c>
      <c r="B67" s="20" t="s">
        <v>54</v>
      </c>
      <c r="F67" s="21" t="n">
        <v>4000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8" t="n">
        <f aca="false">SUM(G67:R67)</f>
        <v>0</v>
      </c>
      <c r="T67" s="25"/>
    </row>
    <row r="68" customFormat="false" ht="45" hidden="true" customHeight="true" outlineLevel="0" collapsed="false">
      <c r="A68" s="19" t="s">
        <v>94</v>
      </c>
      <c r="B68" s="20" t="s">
        <v>95</v>
      </c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8" t="n">
        <f aca="false">SUM(G68:R68)</f>
        <v>0</v>
      </c>
      <c r="T68" s="25"/>
    </row>
    <row r="69" customFormat="false" ht="13.8" hidden="true" customHeight="false" outlineLevel="0" collapsed="false">
      <c r="A69" s="19" t="s">
        <v>91</v>
      </c>
      <c r="B69" s="20" t="s">
        <v>95</v>
      </c>
      <c r="F69" s="21" t="n">
        <v>200000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8" t="n">
        <f aca="false">SUM(G69:R69)</f>
        <v>0</v>
      </c>
      <c r="T69" s="25"/>
    </row>
    <row r="70" customFormat="false" ht="45" hidden="true" customHeight="true" outlineLevel="0" collapsed="false">
      <c r="A70" s="19" t="s">
        <v>91</v>
      </c>
      <c r="B70" s="20" t="s">
        <v>48</v>
      </c>
      <c r="F70" s="21" t="n">
        <v>0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8" t="n">
        <f aca="false">SUM(G70:R70)</f>
        <v>0</v>
      </c>
      <c r="T70" s="25"/>
    </row>
    <row r="71" customFormat="false" ht="13.8" hidden="true" customHeight="false" outlineLevel="0" collapsed="false">
      <c r="A71" s="19" t="s">
        <v>91</v>
      </c>
      <c r="B71" s="20" t="s">
        <v>43</v>
      </c>
      <c r="F71" s="21" t="n">
        <v>30000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8" t="n">
        <f aca="false">SUM(G71:R71)</f>
        <v>0</v>
      </c>
      <c r="T71" s="25"/>
    </row>
    <row r="72" customFormat="false" ht="45" hidden="true" customHeight="true" outlineLevel="0" collapsed="false">
      <c r="A72" s="19" t="s">
        <v>91</v>
      </c>
      <c r="B72" s="20" t="s">
        <v>53</v>
      </c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8" t="n">
        <f aca="false">SUM(G72:R72)</f>
        <v>0</v>
      </c>
      <c r="T72" s="25"/>
    </row>
    <row r="73" customFormat="false" ht="13.8" hidden="true" customHeight="false" outlineLevel="0" collapsed="false">
      <c r="A73" s="19" t="s">
        <v>91</v>
      </c>
      <c r="B73" s="20" t="s">
        <v>54</v>
      </c>
      <c r="F73" s="21" t="n">
        <v>110698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8" t="n">
        <f aca="false">SUM(G73:R73)</f>
        <v>0</v>
      </c>
      <c r="T73" s="25"/>
    </row>
    <row r="74" customFormat="false" ht="45" hidden="true" customHeight="true" outlineLevel="0" collapsed="false">
      <c r="A74" s="19" t="s">
        <v>96</v>
      </c>
      <c r="B74" s="20" t="s">
        <v>43</v>
      </c>
      <c r="F74" s="2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8" t="n">
        <f aca="false">SUM(G74:R74)</f>
        <v>0</v>
      </c>
      <c r="T74" s="25"/>
    </row>
    <row r="75" customFormat="false" ht="45" hidden="true" customHeight="true" outlineLevel="0" collapsed="false">
      <c r="A75" s="19" t="s">
        <v>97</v>
      </c>
      <c r="B75" s="20" t="s">
        <v>43</v>
      </c>
      <c r="F75" s="21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8" t="n">
        <f aca="false">SUM(G75:R75)</f>
        <v>0</v>
      </c>
      <c r="T75" s="25"/>
    </row>
    <row r="76" customFormat="false" ht="45" hidden="true" customHeight="true" outlineLevel="0" collapsed="false">
      <c r="A76" s="19" t="s">
        <v>98</v>
      </c>
      <c r="B76" s="20" t="s">
        <v>43</v>
      </c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8" t="n">
        <f aca="false">SUM(G76:R76)</f>
        <v>0</v>
      </c>
      <c r="T76" s="25"/>
    </row>
    <row r="77" customFormat="false" ht="45" hidden="true" customHeight="true" outlineLevel="0" collapsed="false">
      <c r="A77" s="19" t="s">
        <v>99</v>
      </c>
      <c r="B77" s="20" t="s">
        <v>79</v>
      </c>
      <c r="F77" s="21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8" t="n">
        <f aca="false">SUM(G77:R77)</f>
        <v>0</v>
      </c>
      <c r="T77" s="25"/>
    </row>
    <row r="78" customFormat="false" ht="13.8" hidden="true" customHeight="false" outlineLevel="0" collapsed="false">
      <c r="A78" s="19" t="s">
        <v>84</v>
      </c>
      <c r="B78" s="20" t="s">
        <v>51</v>
      </c>
      <c r="F78" s="21" t="n">
        <v>861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8" t="n">
        <f aca="false">SUM(G78:R78)</f>
        <v>0</v>
      </c>
      <c r="T78" s="25"/>
    </row>
    <row r="79" customFormat="false" ht="25.35" hidden="true" customHeight="false" outlineLevel="0" collapsed="false">
      <c r="A79" s="19" t="s">
        <v>84</v>
      </c>
      <c r="B79" s="20" t="s">
        <v>100</v>
      </c>
      <c r="F79" s="21" t="n">
        <v>28699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8" t="n">
        <f aca="false">SUM(G79:R79)</f>
        <v>0</v>
      </c>
      <c r="T79" s="25"/>
    </row>
    <row r="80" customFormat="false" ht="13.8" hidden="true" customHeight="false" outlineLevel="0" collapsed="false">
      <c r="A80" s="19" t="s">
        <v>101</v>
      </c>
      <c r="B80" s="20" t="s">
        <v>48</v>
      </c>
      <c r="F80" s="21" t="n">
        <v>2389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8" t="n">
        <f aca="false">SUM(G80:R80)</f>
        <v>0</v>
      </c>
      <c r="T80" s="25"/>
    </row>
    <row r="81" customFormat="false" ht="25.35" hidden="true" customHeight="false" outlineLevel="0" collapsed="false">
      <c r="A81" s="19" t="s">
        <v>101</v>
      </c>
      <c r="B81" s="20" t="s">
        <v>102</v>
      </c>
      <c r="F81" s="21" t="n">
        <v>238852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8" t="n">
        <f aca="false">SUM(G81:R81)</f>
        <v>0</v>
      </c>
      <c r="T81" s="25"/>
    </row>
    <row r="82" customFormat="false" ht="13.8" hidden="false" customHeight="false" outlineLevel="0" collapsed="false">
      <c r="A82" s="19" t="s">
        <v>103</v>
      </c>
      <c r="B82" s="20" t="s">
        <v>79</v>
      </c>
      <c r="F82" s="21" t="n">
        <v>12349</v>
      </c>
      <c r="G82" s="22"/>
      <c r="H82" s="22"/>
      <c r="I82" s="22"/>
      <c r="J82" s="22"/>
      <c r="K82" s="22"/>
      <c r="L82" s="22" t="n">
        <v>-35000</v>
      </c>
      <c r="M82" s="22"/>
      <c r="N82" s="22"/>
      <c r="O82" s="22"/>
      <c r="P82" s="22"/>
      <c r="Q82" s="22"/>
      <c r="R82" s="22"/>
      <c r="S82" s="28" t="n">
        <f aca="false">SUM(G82:R82)</f>
        <v>-35000</v>
      </c>
      <c r="T82" s="25"/>
    </row>
    <row r="83" customFormat="false" ht="13.8" hidden="false" customHeight="false" outlineLevel="0" collapsed="false">
      <c r="A83" s="19" t="s">
        <v>103</v>
      </c>
      <c r="B83" s="20" t="s">
        <v>104</v>
      </c>
      <c r="F83" s="21" t="n">
        <v>1153866</v>
      </c>
      <c r="G83" s="22"/>
      <c r="H83" s="22"/>
      <c r="I83" s="22"/>
      <c r="J83" s="22"/>
      <c r="K83" s="22"/>
      <c r="L83" s="22"/>
      <c r="M83" s="22" t="n">
        <v>-3175</v>
      </c>
      <c r="N83" s="22"/>
      <c r="O83" s="22"/>
      <c r="P83" s="22"/>
      <c r="Q83" s="22"/>
      <c r="R83" s="22"/>
      <c r="S83" s="28" t="n">
        <f aca="false">SUM(G83:R83)</f>
        <v>-3175</v>
      </c>
      <c r="T83" s="25"/>
    </row>
    <row r="84" customFormat="false" ht="45" hidden="true" customHeight="true" outlineLevel="0" collapsed="false">
      <c r="A84" s="19" t="s">
        <v>92</v>
      </c>
      <c r="B84" s="20" t="s">
        <v>43</v>
      </c>
      <c r="F84" s="21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8" t="n">
        <f aca="false">SUM(G84:R84)</f>
        <v>0</v>
      </c>
      <c r="T84" s="25"/>
    </row>
    <row r="85" customFormat="false" ht="13.8" hidden="true" customHeight="false" outlineLevel="0" collapsed="false">
      <c r="A85" s="19" t="s">
        <v>105</v>
      </c>
      <c r="B85" s="20" t="s">
        <v>48</v>
      </c>
      <c r="F85" s="21" t="n">
        <v>20000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8" t="n">
        <f aca="false">SUM(G85:R85)</f>
        <v>0</v>
      </c>
      <c r="T85" s="25"/>
    </row>
    <row r="86" customFormat="false" ht="45" hidden="true" customHeight="true" outlineLevel="0" collapsed="false">
      <c r="A86" s="19" t="s">
        <v>106</v>
      </c>
      <c r="B86" s="20" t="s">
        <v>62</v>
      </c>
      <c r="F86" s="21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 t="n">
        <f aca="false">SUM(G86:R86)</f>
        <v>0</v>
      </c>
      <c r="T86" s="25"/>
    </row>
    <row r="87" customFormat="false" ht="13.8" hidden="true" customHeight="false" outlineLevel="0" collapsed="false">
      <c r="A87" s="19" t="s">
        <v>107</v>
      </c>
      <c r="B87" s="20" t="s">
        <v>43</v>
      </c>
      <c r="F87" s="21" t="n">
        <v>2500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 t="n">
        <f aca="false">SUM(G87:R87)</f>
        <v>0</v>
      </c>
      <c r="T87" s="25"/>
    </row>
    <row r="88" customFormat="false" ht="45" hidden="true" customHeight="true" outlineLevel="0" collapsed="false">
      <c r="A88" s="19" t="s">
        <v>108</v>
      </c>
      <c r="B88" s="20" t="s">
        <v>59</v>
      </c>
      <c r="F88" s="21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8" t="n">
        <f aca="false">SUM(G88:R88)</f>
        <v>0</v>
      </c>
      <c r="T88" s="25"/>
    </row>
    <row r="89" customFormat="false" ht="45" hidden="true" customHeight="true" outlineLevel="0" collapsed="false">
      <c r="A89" s="19" t="s">
        <v>109</v>
      </c>
      <c r="B89" s="20" t="s">
        <v>59</v>
      </c>
      <c r="F89" s="21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8" t="n">
        <f aca="false">SUM(G89:R89)</f>
        <v>0</v>
      </c>
      <c r="T89" s="25"/>
    </row>
    <row r="90" customFormat="false" ht="13.8" hidden="true" customHeight="false" outlineLevel="0" collapsed="false">
      <c r="A90" s="19" t="s">
        <v>110</v>
      </c>
      <c r="B90" s="20" t="s">
        <v>35</v>
      </c>
      <c r="F90" s="21" t="n">
        <v>3230955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8" t="n">
        <f aca="false">SUM(G90:R90)</f>
        <v>0</v>
      </c>
      <c r="T90" s="25"/>
    </row>
    <row r="91" customFormat="false" ht="13.8" hidden="true" customHeight="false" outlineLevel="0" collapsed="false">
      <c r="A91" s="19" t="s">
        <v>110</v>
      </c>
      <c r="B91" s="20" t="s">
        <v>39</v>
      </c>
      <c r="F91" s="21" t="n">
        <v>10000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8" t="n">
        <f aca="false">SUM(G91:R91)</f>
        <v>0</v>
      </c>
      <c r="T91" s="25"/>
    </row>
    <row r="92" customFormat="false" ht="13.8" hidden="true" customHeight="false" outlineLevel="0" collapsed="false">
      <c r="A92" s="19" t="s">
        <v>111</v>
      </c>
      <c r="B92" s="20" t="s">
        <v>37</v>
      </c>
      <c r="F92" s="21" t="n">
        <v>975748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8" t="n">
        <f aca="false">SUM(G92:R92)</f>
        <v>0</v>
      </c>
      <c r="T92" s="25"/>
    </row>
    <row r="93" customFormat="false" ht="13.8" hidden="true" customHeight="false" outlineLevel="0" collapsed="false">
      <c r="A93" s="19" t="s">
        <v>112</v>
      </c>
      <c r="B93" s="20" t="s">
        <v>42</v>
      </c>
      <c r="F93" s="21" t="n">
        <v>3500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8" t="n">
        <f aca="false">SUM(G93:R93)</f>
        <v>0</v>
      </c>
      <c r="T93" s="25"/>
    </row>
    <row r="94" customFormat="false" ht="13.8" hidden="true" customHeight="false" outlineLevel="0" collapsed="false">
      <c r="A94" s="19" t="s">
        <v>113</v>
      </c>
      <c r="B94" s="20" t="s">
        <v>56</v>
      </c>
      <c r="F94" s="21" t="n">
        <v>1700000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8" t="n">
        <f aca="false">SUM(G94:R94)</f>
        <v>0</v>
      </c>
      <c r="T94" s="25"/>
    </row>
    <row r="95" customFormat="false" ht="15" hidden="true" customHeight="true" outlineLevel="0" collapsed="false">
      <c r="A95" s="19"/>
      <c r="B95" s="20"/>
      <c r="F95" s="21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8" t="n">
        <f aca="false">SUM(G95:R95)</f>
        <v>0</v>
      </c>
      <c r="T95" s="25"/>
    </row>
    <row r="96" customFormat="false" ht="13.8" hidden="true" customHeight="false" outlineLevel="0" collapsed="false">
      <c r="A96" s="19" t="s">
        <v>103</v>
      </c>
      <c r="B96" s="20" t="s">
        <v>95</v>
      </c>
      <c r="F96" s="21" t="n">
        <v>50000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8" t="n">
        <f aca="false">SUM(G96:R96)</f>
        <v>0</v>
      </c>
      <c r="T96" s="25"/>
    </row>
    <row r="97" customFormat="false" ht="13.8" hidden="true" customHeight="false" outlineLevel="0" collapsed="false">
      <c r="A97" s="19"/>
      <c r="B97" s="20"/>
      <c r="F97" s="21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8"/>
      <c r="T97" s="25"/>
    </row>
    <row r="98" customFormat="false" ht="13.8" hidden="true" customHeight="false" outlineLevel="0" collapsed="false">
      <c r="A98" s="19" t="s">
        <v>103</v>
      </c>
      <c r="B98" s="20" t="s">
        <v>43</v>
      </c>
      <c r="F98" s="21" t="n">
        <v>35000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8" t="n">
        <f aca="false">SUM(G98:R98)</f>
        <v>0</v>
      </c>
      <c r="T98" s="25"/>
    </row>
    <row r="99" customFormat="false" ht="13.8" hidden="true" customHeight="false" outlineLevel="0" collapsed="false">
      <c r="A99" s="19" t="s">
        <v>103</v>
      </c>
      <c r="B99" s="20" t="s">
        <v>51</v>
      </c>
      <c r="F99" s="21" t="n">
        <v>12000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8" t="n">
        <f aca="false">SUM(G99:R99)</f>
        <v>0</v>
      </c>
      <c r="T99" s="25"/>
    </row>
    <row r="100" customFormat="false" ht="13.8" hidden="true" customHeight="false" outlineLevel="0" collapsed="false">
      <c r="A100" s="19" t="s">
        <v>103</v>
      </c>
      <c r="B100" s="20" t="s">
        <v>54</v>
      </c>
      <c r="F100" s="21" t="n">
        <v>100000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8" t="n">
        <f aca="false">SUM(G100:R100)</f>
        <v>0</v>
      </c>
      <c r="T100" s="25"/>
    </row>
    <row r="101" customFormat="false" ht="13.8" hidden="true" customHeight="false" outlineLevel="0" collapsed="false">
      <c r="A101" s="19" t="s">
        <v>114</v>
      </c>
      <c r="B101" s="20" t="s">
        <v>95</v>
      </c>
      <c r="F101" s="2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8" t="n">
        <f aca="false">SUM(G101:R101)</f>
        <v>0</v>
      </c>
      <c r="T101" s="25"/>
    </row>
    <row r="102" customFormat="false" ht="13.8" hidden="true" customHeight="false" outlineLevel="0" collapsed="false">
      <c r="A102" s="19" t="s">
        <v>114</v>
      </c>
      <c r="B102" s="20" t="s">
        <v>48</v>
      </c>
      <c r="F102" s="21" t="n">
        <v>15000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8" t="n">
        <f aca="false">SUM(G102:R102)</f>
        <v>0</v>
      </c>
      <c r="T102" s="25"/>
    </row>
    <row r="103" customFormat="false" ht="13.8" hidden="true" customHeight="false" outlineLevel="0" collapsed="false">
      <c r="A103" s="19" t="s">
        <v>114</v>
      </c>
      <c r="B103" s="20" t="s">
        <v>43</v>
      </c>
      <c r="F103" s="21" t="n">
        <v>80000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8" t="n">
        <f aca="false">SUM(G103:R103)</f>
        <v>0</v>
      </c>
      <c r="T103" s="25"/>
    </row>
    <row r="104" customFormat="false" ht="13.8" hidden="true" customHeight="false" outlineLevel="0" collapsed="false">
      <c r="A104" s="19" t="s">
        <v>115</v>
      </c>
      <c r="B104" s="20" t="s">
        <v>116</v>
      </c>
      <c r="F104" s="2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8" t="n">
        <f aca="false">SUM(G104:R104)</f>
        <v>0</v>
      </c>
      <c r="T104" s="25"/>
    </row>
    <row r="105" customFormat="false" ht="13.8" hidden="true" customHeight="false" outlineLevel="0" collapsed="false">
      <c r="A105" s="19" t="s">
        <v>80</v>
      </c>
      <c r="B105" s="20" t="s">
        <v>95</v>
      </c>
      <c r="F105" s="2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8" t="n">
        <f aca="false">SUM(G105:R105)</f>
        <v>0</v>
      </c>
      <c r="T105" s="25"/>
    </row>
    <row r="106" customFormat="false" ht="13.8" hidden="true" customHeight="false" outlineLevel="0" collapsed="false">
      <c r="A106" s="19" t="s">
        <v>80</v>
      </c>
      <c r="B106" s="20" t="s">
        <v>48</v>
      </c>
      <c r="F106" s="21" t="n">
        <v>177357.72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8" t="n">
        <f aca="false">SUM(G106:R106)</f>
        <v>0</v>
      </c>
      <c r="T106" s="25"/>
    </row>
    <row r="107" customFormat="false" ht="13.8" hidden="true" customHeight="false" outlineLevel="0" collapsed="false">
      <c r="A107" s="19" t="s">
        <v>80</v>
      </c>
      <c r="B107" s="20" t="s">
        <v>43</v>
      </c>
      <c r="F107" s="21" t="n">
        <v>44000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8" t="n">
        <f aca="false">SUM(G107:R107)</f>
        <v>0</v>
      </c>
      <c r="T107" s="25"/>
    </row>
    <row r="108" customFormat="false" ht="13.8" hidden="true" customHeight="false" outlineLevel="0" collapsed="false">
      <c r="A108" s="19" t="s">
        <v>80</v>
      </c>
      <c r="B108" s="20" t="s">
        <v>50</v>
      </c>
      <c r="F108" s="21" t="n">
        <v>5000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8" t="n">
        <f aca="false">SUM(G108:R108)</f>
        <v>0</v>
      </c>
      <c r="T108" s="25"/>
    </row>
    <row r="109" customFormat="false" ht="13.8" hidden="true" customHeight="false" outlineLevel="0" collapsed="false">
      <c r="A109" s="19" t="s">
        <v>80</v>
      </c>
      <c r="B109" s="20" t="s">
        <v>51</v>
      </c>
      <c r="F109" s="21" t="n">
        <v>40000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8" t="n">
        <f aca="false">SUM(G109:R109)</f>
        <v>0</v>
      </c>
      <c r="T109" s="25"/>
    </row>
    <row r="110" customFormat="false" ht="13.8" hidden="true" customHeight="false" outlineLevel="0" collapsed="false">
      <c r="A110" s="19" t="s">
        <v>80</v>
      </c>
      <c r="B110" s="20" t="s">
        <v>52</v>
      </c>
      <c r="F110" s="21" t="n">
        <v>280000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8" t="n">
        <f aca="false">SUM(G110:R110)</f>
        <v>0</v>
      </c>
      <c r="T110" s="25"/>
    </row>
    <row r="111" customFormat="false" ht="13.8" hidden="true" customHeight="false" outlineLevel="0" collapsed="false">
      <c r="A111" s="19" t="s">
        <v>80</v>
      </c>
      <c r="B111" s="20" t="s">
        <v>53</v>
      </c>
      <c r="F111" s="2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8" t="n">
        <f aca="false">SUM(G111:R111)</f>
        <v>0</v>
      </c>
      <c r="T111" s="25"/>
    </row>
    <row r="112" customFormat="false" ht="13.8" hidden="true" customHeight="false" outlineLevel="0" collapsed="false">
      <c r="A112" s="19" t="s">
        <v>80</v>
      </c>
      <c r="B112" s="20" t="s">
        <v>54</v>
      </c>
      <c r="F112" s="21" t="n">
        <v>123081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8" t="n">
        <f aca="false">SUM(G112:R112)</f>
        <v>0</v>
      </c>
      <c r="T112" s="25"/>
    </row>
    <row r="113" customFormat="false" ht="13.8" hidden="true" customHeight="false" outlineLevel="0" collapsed="false">
      <c r="A113" s="19" t="s">
        <v>117</v>
      </c>
      <c r="B113" s="20" t="s">
        <v>118</v>
      </c>
      <c r="F113" s="21" t="n">
        <v>5000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8" t="n">
        <f aca="false">SUM(G113:R113)</f>
        <v>0</v>
      </c>
      <c r="T113" s="25"/>
    </row>
    <row r="114" customFormat="false" ht="13.8" hidden="true" customHeight="false" outlineLevel="0" collapsed="false">
      <c r="A114" s="19" t="s">
        <v>119</v>
      </c>
      <c r="B114" s="20" t="s">
        <v>118</v>
      </c>
      <c r="F114" s="21" t="n">
        <v>5000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8" t="n">
        <f aca="false">SUM(G114:R114)</f>
        <v>0</v>
      </c>
      <c r="T114" s="25"/>
    </row>
    <row r="115" customFormat="false" ht="13.8" hidden="true" customHeight="false" outlineLevel="0" collapsed="false">
      <c r="A115" s="19" t="s">
        <v>120</v>
      </c>
      <c r="B115" s="20" t="s">
        <v>43</v>
      </c>
      <c r="F115" s="21" t="n">
        <v>6000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8" t="n">
        <f aca="false">SUM(G115:R115)</f>
        <v>0</v>
      </c>
      <c r="T115" s="25"/>
    </row>
    <row r="116" customFormat="false" ht="13.8" hidden="true" customHeight="false" outlineLevel="0" collapsed="false">
      <c r="A116" s="19" t="s">
        <v>120</v>
      </c>
      <c r="B116" s="20" t="s">
        <v>51</v>
      </c>
      <c r="F116" s="2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8" t="n">
        <f aca="false">SUM(G116:R116)</f>
        <v>0</v>
      </c>
      <c r="T116" s="25"/>
    </row>
    <row r="117" customFormat="false" ht="13.8" hidden="true" customHeight="false" outlineLevel="0" collapsed="false">
      <c r="A117" s="19" t="s">
        <v>120</v>
      </c>
      <c r="B117" s="20" t="s">
        <v>104</v>
      </c>
      <c r="F117" s="21" t="n">
        <v>30000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8" t="n">
        <f aca="false">SUM(G117:R117)</f>
        <v>0</v>
      </c>
      <c r="T117" s="25"/>
    </row>
    <row r="118" customFormat="false" ht="13.8" hidden="true" customHeight="false" outlineLevel="0" collapsed="false">
      <c r="A118" s="19" t="s">
        <v>57</v>
      </c>
      <c r="B118" s="20" t="s">
        <v>121</v>
      </c>
      <c r="F118" s="21" t="n">
        <v>30064.24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8" t="n">
        <f aca="false">SUM(G118:R118)</f>
        <v>0</v>
      </c>
      <c r="T118" s="25"/>
    </row>
    <row r="119" customFormat="false" ht="13.8" hidden="true" customHeight="false" outlineLevel="0" collapsed="false">
      <c r="A119" s="19" t="s">
        <v>57</v>
      </c>
      <c r="B119" s="20" t="s">
        <v>121</v>
      </c>
      <c r="F119" s="21" t="n">
        <v>19434.24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8" t="n">
        <f aca="false">SUM(G119:R119)</f>
        <v>0</v>
      </c>
      <c r="T119" s="25"/>
    </row>
    <row r="120" customFormat="false" ht="13.8" hidden="true" customHeight="false" outlineLevel="0" collapsed="false">
      <c r="A120" s="19" t="s">
        <v>122</v>
      </c>
      <c r="B120" s="20" t="s">
        <v>35</v>
      </c>
      <c r="F120" s="2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8" t="n">
        <f aca="false">SUM(G120:R120)</f>
        <v>0</v>
      </c>
      <c r="T120" s="25"/>
    </row>
    <row r="121" customFormat="false" ht="13.8" hidden="true" customHeight="false" outlineLevel="0" collapsed="false">
      <c r="A121" s="19" t="s">
        <v>122</v>
      </c>
      <c r="B121" s="20" t="s">
        <v>35</v>
      </c>
      <c r="F121" s="21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8" t="n">
        <f aca="false">SUM(G121:R121)</f>
        <v>0</v>
      </c>
      <c r="T121" s="25"/>
    </row>
    <row r="122" customFormat="false" ht="13.8" hidden="true" customHeight="false" outlineLevel="0" collapsed="false">
      <c r="A122" s="19" t="s">
        <v>123</v>
      </c>
      <c r="B122" s="20" t="s">
        <v>37</v>
      </c>
      <c r="F122" s="21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8" t="n">
        <f aca="false">SUM(G122:R122)</f>
        <v>0</v>
      </c>
      <c r="T122" s="25"/>
    </row>
    <row r="123" customFormat="false" ht="13.8" hidden="false" customHeight="false" outlineLevel="0" collapsed="false">
      <c r="A123" s="19" t="s">
        <v>124</v>
      </c>
      <c r="B123" s="20" t="s">
        <v>43</v>
      </c>
      <c r="F123" s="21" t="n">
        <v>4000</v>
      </c>
      <c r="G123" s="22"/>
      <c r="H123" s="22"/>
      <c r="I123" s="22"/>
      <c r="J123" s="22"/>
      <c r="K123" s="22"/>
      <c r="L123" s="22" t="n">
        <v>-4000</v>
      </c>
      <c r="M123" s="22"/>
      <c r="N123" s="22"/>
      <c r="O123" s="22"/>
      <c r="P123" s="22"/>
      <c r="Q123" s="22"/>
      <c r="R123" s="22"/>
      <c r="S123" s="28" t="n">
        <f aca="false">SUM(G123:R123)</f>
        <v>-4000</v>
      </c>
      <c r="T123" s="25"/>
    </row>
    <row r="124" customFormat="false" ht="13.8" hidden="false" customHeight="false" outlineLevel="0" collapsed="false">
      <c r="A124" s="19" t="s">
        <v>124</v>
      </c>
      <c r="B124" s="20" t="s">
        <v>125</v>
      </c>
      <c r="F124" s="21" t="n">
        <v>34500</v>
      </c>
      <c r="G124" s="22"/>
      <c r="H124" s="22"/>
      <c r="I124" s="22"/>
      <c r="J124" s="22"/>
      <c r="K124" s="22"/>
      <c r="L124" s="22" t="n">
        <v>-32025</v>
      </c>
      <c r="M124" s="22"/>
      <c r="N124" s="22"/>
      <c r="O124" s="22"/>
      <c r="P124" s="22"/>
      <c r="Q124" s="22"/>
      <c r="R124" s="22"/>
      <c r="S124" s="28" t="n">
        <f aca="false">SUM(G124:R124)</f>
        <v>-32025</v>
      </c>
      <c r="T124" s="25"/>
    </row>
    <row r="125" customFormat="false" ht="13.8" hidden="true" customHeight="false" outlineLevel="0" collapsed="false">
      <c r="A125" s="19" t="s">
        <v>126</v>
      </c>
      <c r="B125" s="20" t="s">
        <v>127</v>
      </c>
      <c r="F125" s="21" t="n">
        <v>26000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8" t="n">
        <f aca="false">SUM(G125:R125)</f>
        <v>0</v>
      </c>
      <c r="T125" s="25"/>
    </row>
    <row r="126" customFormat="false" ht="13.8" hidden="true" customHeight="false" outlineLevel="0" collapsed="false">
      <c r="A126" s="19" t="s">
        <v>128</v>
      </c>
      <c r="B126" s="20" t="s">
        <v>129</v>
      </c>
      <c r="F126" s="21" t="n">
        <v>973466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8" t="n">
        <f aca="false">SUM(G126:R126)</f>
        <v>0</v>
      </c>
      <c r="T126" s="25"/>
    </row>
    <row r="127" customFormat="false" ht="13.8" hidden="false" customHeight="false" outlineLevel="0" collapsed="false">
      <c r="B127" s="29" t="s">
        <v>33</v>
      </c>
      <c r="F127" s="30" t="n">
        <f aca="false">SUM(F18:F126)</f>
        <v>15104877.2</v>
      </c>
      <c r="G127" s="31" t="n">
        <f aca="false">SUM(G18:G126)</f>
        <v>0</v>
      </c>
      <c r="H127" s="31" t="n">
        <f aca="false">SUM(H18:H126)</f>
        <v>0</v>
      </c>
      <c r="I127" s="31" t="n">
        <f aca="false">SUM(I18:I126)</f>
        <v>0</v>
      </c>
      <c r="J127" s="31" t="n">
        <f aca="false">SUM(J18:J126)</f>
        <v>0</v>
      </c>
      <c r="K127" s="31" t="n">
        <f aca="false">SUM(K18:K126)</f>
        <v>0</v>
      </c>
      <c r="L127" s="31" t="n">
        <f aca="false">SUM(L18:L126)</f>
        <v>96948</v>
      </c>
      <c r="M127" s="31" t="n">
        <f aca="false">SUM(M18:M126)</f>
        <v>-3175</v>
      </c>
      <c r="N127" s="31" t="n">
        <f aca="false">SUM(N18:N126)</f>
        <v>-40000</v>
      </c>
      <c r="O127" s="31" t="n">
        <f aca="false">SUM(O18:O126)</f>
        <v>-30000</v>
      </c>
      <c r="P127" s="31" t="n">
        <f aca="false">SUM(P18:P126)</f>
        <v>1691718.52</v>
      </c>
      <c r="Q127" s="31" t="n">
        <f aca="false">SUM(Q18:Q126)</f>
        <v>0</v>
      </c>
      <c r="R127" s="31" t="n">
        <f aca="false">SUM(R18:R126)</f>
        <v>0</v>
      </c>
      <c r="S127" s="30" t="n">
        <f aca="false">SUM(S18:S126)</f>
        <v>1715491.52</v>
      </c>
      <c r="T127" s="30"/>
    </row>
    <row r="128" customFormat="false" ht="15" hidden="true" customHeight="false" outlineLevel="0" collapsed="false">
      <c r="F128" s="32" t="n">
        <f aca="false">'кассовый план доходы'!I41</f>
        <v>0</v>
      </c>
      <c r="G128" s="32" t="n">
        <f aca="false">'кассовый план доходы'!J41</f>
        <v>0</v>
      </c>
      <c r="H128" s="32" t="n">
        <f aca="false">'кассовый план доходы'!K41</f>
        <v>0</v>
      </c>
      <c r="I128" s="32" t="n">
        <f aca="false">'кассовый план доходы'!L41</f>
        <v>0</v>
      </c>
      <c r="J128" s="32" t="n">
        <f aca="false">'кассовый план доходы'!M41</f>
        <v>0</v>
      </c>
      <c r="K128" s="32" t="n">
        <f aca="false">'кассовый план доходы'!N41</f>
        <v>0</v>
      </c>
      <c r="L128" s="32" t="n">
        <f aca="false">'кассовый план доходы'!O41</f>
        <v>0</v>
      </c>
      <c r="M128" s="32" t="n">
        <f aca="false">'кассовый план доходы'!P41</f>
        <v>0</v>
      </c>
      <c r="N128" s="32" t="n">
        <f aca="false">'кассовый план доходы'!Q41</f>
        <v>0</v>
      </c>
      <c r="O128" s="32" t="n">
        <f aca="false">'кассовый план доходы'!R41</f>
        <v>0</v>
      </c>
      <c r="P128" s="32" t="n">
        <f aca="false">'кассовый план доходы'!S41</f>
        <v>0</v>
      </c>
      <c r="Q128" s="32" t="n">
        <f aca="false">'кассовый план доходы'!T41</f>
        <v>0</v>
      </c>
      <c r="R128" s="32" t="n">
        <f aca="false">'кассовый план доходы'!U41</f>
        <v>0</v>
      </c>
    </row>
    <row r="129" customFormat="false" ht="15" hidden="true" customHeight="false" outlineLevel="0" collapsed="false">
      <c r="F129" s="30" t="n">
        <f aca="false">F127-F128</f>
        <v>15104877.2</v>
      </c>
      <c r="G129" s="30" t="n">
        <f aca="false">G127-G128</f>
        <v>0</v>
      </c>
      <c r="H129" s="30" t="n">
        <f aca="false">H127-H128</f>
        <v>0</v>
      </c>
      <c r="I129" s="30" t="n">
        <f aca="false">I127-I128</f>
        <v>0</v>
      </c>
      <c r="J129" s="30" t="n">
        <f aca="false">J127-J128</f>
        <v>0</v>
      </c>
      <c r="K129" s="30" t="n">
        <f aca="false">K127-K128</f>
        <v>0</v>
      </c>
      <c r="L129" s="30" t="n">
        <f aca="false">L127-L128</f>
        <v>96948</v>
      </c>
      <c r="M129" s="30" t="n">
        <f aca="false">M127-M128</f>
        <v>-3175</v>
      </c>
      <c r="N129" s="30" t="n">
        <f aca="false">N127-N128</f>
        <v>-40000</v>
      </c>
      <c r="O129" s="30" t="n">
        <f aca="false">O127-O128</f>
        <v>-30000</v>
      </c>
      <c r="P129" s="30" t="n">
        <f aca="false">P127-P128</f>
        <v>1691718.52</v>
      </c>
      <c r="Q129" s="30" t="n">
        <f aca="false">Q127-Q128</f>
        <v>0</v>
      </c>
      <c r="R129" s="30" t="n">
        <f aca="false">R127-R128</f>
        <v>0</v>
      </c>
    </row>
    <row r="130" customFormat="false" ht="15" hidden="true" customHeight="false" outlineLevel="0" collapsed="false">
      <c r="F130" s="30"/>
      <c r="G130" s="30"/>
      <c r="H130" s="30" t="n">
        <f aca="false">F129-G129-H129</f>
        <v>15104877.2</v>
      </c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customFormat="false" ht="45" hidden="false" customHeight="true" outlineLevel="0" collapsed="false">
      <c r="A131" s="1" t="s">
        <v>130</v>
      </c>
      <c r="B131" s="33"/>
      <c r="C131" s="33"/>
      <c r="D131" s="33"/>
      <c r="E131" s="33"/>
      <c r="F131" s="33"/>
      <c r="G131" s="33"/>
      <c r="H131" s="33"/>
      <c r="J131" s="0" t="s">
        <v>131</v>
      </c>
    </row>
    <row r="132" customFormat="false" ht="15" hidden="false" customHeight="false" outlineLevel="0" collapsed="false">
      <c r="F132" s="34"/>
      <c r="S132" s="2" t="n">
        <f aca="false">S131-S127</f>
        <v>-1715491.52</v>
      </c>
    </row>
    <row r="133" customFormat="false" ht="13.8" hidden="false" customHeight="false" outlineLevel="0" collapsed="false">
      <c r="F133" s="34"/>
    </row>
    <row r="134" customFormat="false" ht="15" hidden="false" customHeight="false" outlineLevel="0" collapsed="false">
      <c r="F134" s="1" t="n">
        <f aca="false">F133-F127</f>
        <v>-15104877.2</v>
      </c>
    </row>
  </sheetData>
  <mergeCells count="13">
    <mergeCell ref="K1:N1"/>
    <mergeCell ref="O1:R1"/>
    <mergeCell ref="M3:N3"/>
    <mergeCell ref="Q3:R3"/>
    <mergeCell ref="B10:L10"/>
    <mergeCell ref="A15:E17"/>
    <mergeCell ref="F15:F17"/>
    <mergeCell ref="G15:R15"/>
    <mergeCell ref="G16:I16"/>
    <mergeCell ref="J16:L16"/>
    <mergeCell ref="M16:O16"/>
    <mergeCell ref="P16:R16"/>
    <mergeCell ref="B131:H1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9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44"/>
  <sheetViews>
    <sheetView showFormulas="false" showGridLines="true" showRowColHeaders="true" showZeros="true" rightToLeft="false" tabSelected="false" showOutlineSymbols="true" defaultGridColor="true" view="pageBreakPreview" topLeftCell="A12" colorId="64" zoomScale="100" zoomScaleNormal="120" zoomScalePageLayoutView="100" workbookViewId="0">
      <selection pane="topLeft" activeCell="O32" activeCellId="0" sqref="O32"/>
    </sheetView>
  </sheetViews>
  <sheetFormatPr defaultColWidth="8.82421875" defaultRowHeight="15" zeroHeight="false" outlineLevelRow="0" outlineLevelCol="0"/>
  <cols>
    <col collapsed="false" customWidth="true" hidden="false" outlineLevel="0" max="4" min="4" style="0" width="7.57"/>
    <col collapsed="false" customWidth="true" hidden="false" outlineLevel="0" max="9" min="9" style="0" width="12.86"/>
    <col collapsed="false" customWidth="true" hidden="false" outlineLevel="0" max="10" min="10" style="0" width="10.71"/>
    <col collapsed="false" customWidth="true" hidden="false" outlineLevel="0" max="11" min="11" style="0" width="11.3"/>
    <col collapsed="false" customWidth="true" hidden="false" outlineLevel="0" max="12" min="12" style="0" width="10.85"/>
    <col collapsed="false" customWidth="true" hidden="false" outlineLevel="0" max="13" min="13" style="0" width="11.99"/>
    <col collapsed="false" customWidth="true" hidden="false" outlineLevel="0" max="16" min="16" style="0" width="11.3"/>
    <col collapsed="false" customWidth="true" hidden="false" outlineLevel="0" max="17" min="17" style="0" width="12.14"/>
    <col collapsed="false" customWidth="true" hidden="false" outlineLevel="0" max="18" min="18" style="0" width="11.71"/>
    <col collapsed="false" customWidth="true" hidden="false" outlineLevel="0" max="19" min="19" style="0" width="11.42"/>
    <col collapsed="false" customWidth="true" hidden="false" outlineLevel="0" max="20" min="20" style="0" width="11.3"/>
    <col collapsed="false" customWidth="true" hidden="false" outlineLevel="0" max="21" min="21" style="0" width="11.57"/>
    <col collapsed="false" customWidth="true" hidden="true" outlineLevel="0" max="22" min="22" style="0" width="13.43"/>
    <col collapsed="false" customWidth="true" hidden="true" outlineLevel="0" max="23" min="23" style="0" width="13.57"/>
  </cols>
  <sheetData>
    <row r="1" customFormat="false" ht="19.7" hidden="false" customHeight="false" outlineLevel="0" collapsed="false">
      <c r="A1" s="1" t="s">
        <v>132</v>
      </c>
      <c r="B1" s="1"/>
      <c r="C1" s="1"/>
      <c r="D1" s="1"/>
      <c r="E1" s="1"/>
      <c r="F1" s="1"/>
      <c r="G1" s="1"/>
      <c r="H1" s="1"/>
      <c r="I1" s="1"/>
      <c r="R1" s="3" t="s">
        <v>0</v>
      </c>
      <c r="S1" s="3"/>
      <c r="T1" s="3"/>
      <c r="U1" s="3"/>
    </row>
    <row r="2" customFormat="false" ht="19.7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R2" s="4" t="s">
        <v>1</v>
      </c>
      <c r="S2" s="4"/>
      <c r="T2" s="4"/>
      <c r="U2" s="4"/>
    </row>
    <row r="3" customFormat="false" ht="19.7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R3" s="5"/>
      <c r="S3" s="5"/>
      <c r="T3" s="3" t="s">
        <v>2</v>
      </c>
      <c r="U3" s="3"/>
    </row>
    <row r="4" customFormat="false" ht="19.7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R4" s="6"/>
      <c r="S4" s="6"/>
      <c r="T4" s="9"/>
      <c r="U4" s="9"/>
    </row>
    <row r="5" customFormat="false" ht="19.7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R5" s="6" t="s">
        <v>4</v>
      </c>
      <c r="S5" s="6"/>
      <c r="T5" s="9"/>
      <c r="U5" s="9"/>
    </row>
    <row r="6" customFormat="false" ht="19.7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35" t="s">
        <v>5</v>
      </c>
    </row>
    <row r="7" customFormat="false" ht="19.7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3" t="s">
        <v>6</v>
      </c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</row>
    <row r="9" customFormat="false" ht="15.75" hidden="false" customHeight="false" outlineLevel="0" collapsed="false">
      <c r="A9" s="1" t="s">
        <v>7</v>
      </c>
      <c r="B9" s="1"/>
      <c r="C9" s="1"/>
      <c r="D9" s="1"/>
      <c r="E9" s="1"/>
      <c r="F9" s="1"/>
      <c r="G9" s="1"/>
      <c r="H9" s="1"/>
      <c r="I9" s="10" t="s">
        <v>8</v>
      </c>
      <c r="J9" s="11"/>
      <c r="K9" s="11"/>
      <c r="L9" s="11"/>
      <c r="M9" s="11"/>
      <c r="N9" s="11"/>
      <c r="O9" s="11"/>
    </row>
    <row r="10" customFormat="false" ht="15" hidden="false" customHeight="false" outlineLevel="0" collapsed="false">
      <c r="A10" s="1" t="s">
        <v>9</v>
      </c>
      <c r="B10" s="1"/>
      <c r="C10" s="1"/>
      <c r="D10" s="1"/>
      <c r="E10" s="1"/>
      <c r="F10" s="1"/>
      <c r="G10" s="1"/>
      <c r="H10" s="1"/>
      <c r="I10" s="36" t="s">
        <v>10</v>
      </c>
      <c r="J10" s="37"/>
    </row>
    <row r="11" customFormat="false" ht="15" hidden="false" customHeight="false" outlineLevel="0" collapsed="false">
      <c r="A11" s="1" t="s">
        <v>11</v>
      </c>
      <c r="B11" s="1"/>
      <c r="C11" s="1"/>
      <c r="D11" s="1"/>
      <c r="E11" s="1"/>
      <c r="F11" s="1"/>
      <c r="G11" s="1"/>
      <c r="H11" s="1"/>
      <c r="I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</row>
    <row r="14" customFormat="false" ht="19.7" hidden="false" customHeight="false" outlineLevel="0" collapsed="false">
      <c r="A14" s="13" t="s">
        <v>133</v>
      </c>
    </row>
    <row r="15" customFormat="false" ht="15" hidden="false" customHeight="true" outlineLevel="0" collapsed="false">
      <c r="A15" s="15" t="s">
        <v>15</v>
      </c>
      <c r="B15" s="15"/>
      <c r="C15" s="15"/>
      <c r="D15" s="15"/>
      <c r="E15" s="15"/>
      <c r="F15" s="15"/>
      <c r="G15" s="15"/>
      <c r="H15" s="15"/>
      <c r="I15" s="16" t="s">
        <v>16</v>
      </c>
      <c r="J15" s="15" t="s">
        <v>17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</row>
    <row r="16" customFormat="false" ht="15" hidden="false" customHeight="false" outlineLevel="0" collapsed="false">
      <c r="A16" s="15"/>
      <c r="B16" s="15"/>
      <c r="C16" s="15"/>
      <c r="D16" s="15"/>
      <c r="E16" s="15"/>
      <c r="F16" s="15"/>
      <c r="G16" s="15"/>
      <c r="H16" s="15"/>
      <c r="I16" s="16"/>
      <c r="J16" s="15" t="s">
        <v>18</v>
      </c>
      <c r="K16" s="15"/>
      <c r="L16" s="15"/>
      <c r="M16" s="15" t="s">
        <v>19</v>
      </c>
      <c r="N16" s="15"/>
      <c r="O16" s="15"/>
      <c r="P16" s="15" t="s">
        <v>20</v>
      </c>
      <c r="Q16" s="15"/>
      <c r="R16" s="15"/>
      <c r="S16" s="15" t="s">
        <v>21</v>
      </c>
      <c r="T16" s="15"/>
      <c r="U16" s="15"/>
      <c r="V16" s="2"/>
    </row>
    <row r="17" customFormat="false" ht="15" hidden="false" customHeight="false" outlineLevel="0" collapsed="false">
      <c r="A17" s="15"/>
      <c r="B17" s="15"/>
      <c r="C17" s="15"/>
      <c r="D17" s="15"/>
      <c r="E17" s="15"/>
      <c r="F17" s="15"/>
      <c r="G17" s="15"/>
      <c r="H17" s="15"/>
      <c r="I17" s="16"/>
      <c r="J17" s="17" t="s">
        <v>134</v>
      </c>
      <c r="K17" s="17" t="s">
        <v>22</v>
      </c>
      <c r="L17" s="17" t="s">
        <v>23</v>
      </c>
      <c r="M17" s="17" t="s">
        <v>24</v>
      </c>
      <c r="N17" s="17" t="s">
        <v>25</v>
      </c>
      <c r="O17" s="17" t="s">
        <v>26</v>
      </c>
      <c r="P17" s="17" t="s">
        <v>27</v>
      </c>
      <c r="Q17" s="17" t="s">
        <v>28</v>
      </c>
      <c r="R17" s="17" t="s">
        <v>29</v>
      </c>
      <c r="S17" s="17" t="s">
        <v>30</v>
      </c>
      <c r="T17" s="17" t="s">
        <v>31</v>
      </c>
      <c r="U17" s="18" t="s">
        <v>32</v>
      </c>
      <c r="V17" s="2"/>
    </row>
    <row r="18" customFormat="false" ht="13.8" hidden="false" customHeight="false" outlineLevel="0" collapsed="false">
      <c r="A18" s="38" t="s">
        <v>135</v>
      </c>
      <c r="B18" s="38" t="s">
        <v>136</v>
      </c>
      <c r="C18" s="38" t="s">
        <v>137</v>
      </c>
      <c r="D18" s="38" t="s">
        <v>138</v>
      </c>
      <c r="E18" s="38" t="s">
        <v>139</v>
      </c>
      <c r="F18" s="38" t="s">
        <v>137</v>
      </c>
      <c r="G18" s="38" t="s">
        <v>140</v>
      </c>
      <c r="H18" s="38" t="s">
        <v>141</v>
      </c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 t="n">
        <f aca="false">SUM(J18:U18)</f>
        <v>0</v>
      </c>
      <c r="W18" s="41" t="n">
        <f aca="false">I18-V18</f>
        <v>0</v>
      </c>
    </row>
    <row r="19" customFormat="false" ht="13.8" hidden="false" customHeight="false" outlineLevel="0" collapsed="false">
      <c r="A19" s="38" t="s">
        <v>135</v>
      </c>
      <c r="B19" s="38" t="s">
        <v>136</v>
      </c>
      <c r="C19" s="38" t="s">
        <v>137</v>
      </c>
      <c r="D19" s="38" t="s">
        <v>138</v>
      </c>
      <c r="E19" s="38" t="s">
        <v>142</v>
      </c>
      <c r="F19" s="38" t="s">
        <v>137</v>
      </c>
      <c r="G19" s="38" t="s">
        <v>140</v>
      </c>
      <c r="H19" s="38" t="s">
        <v>141</v>
      </c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 t="n">
        <f aca="false">SUM(J19:U19)</f>
        <v>0</v>
      </c>
      <c r="W19" s="41" t="n">
        <f aca="false">I19-V19</f>
        <v>0</v>
      </c>
    </row>
    <row r="20" customFormat="false" ht="13.8" hidden="false" customHeight="false" outlineLevel="0" collapsed="false">
      <c r="A20" s="38" t="s">
        <v>135</v>
      </c>
      <c r="B20" s="38" t="s">
        <v>136</v>
      </c>
      <c r="C20" s="38" t="s">
        <v>137</v>
      </c>
      <c r="D20" s="38" t="s">
        <v>138</v>
      </c>
      <c r="E20" s="38" t="s">
        <v>143</v>
      </c>
      <c r="F20" s="38" t="s">
        <v>137</v>
      </c>
      <c r="G20" s="38" t="s">
        <v>140</v>
      </c>
      <c r="H20" s="38" t="s">
        <v>141</v>
      </c>
      <c r="I20" s="39"/>
      <c r="J20" s="40"/>
      <c r="K20" s="42"/>
      <c r="L20" s="42"/>
      <c r="M20" s="42"/>
      <c r="N20" s="42"/>
      <c r="O20" s="43"/>
      <c r="P20" s="40"/>
      <c r="Q20" s="22"/>
      <c r="R20" s="22"/>
      <c r="S20" s="22"/>
      <c r="T20" s="22"/>
      <c r="U20" s="22"/>
      <c r="V20" s="41" t="n">
        <f aca="false">SUM(J20:U20)</f>
        <v>0</v>
      </c>
      <c r="W20" s="41" t="n">
        <f aca="false">I20-V20</f>
        <v>0</v>
      </c>
    </row>
    <row r="21" customFormat="false" ht="13.8" hidden="false" customHeight="false" outlineLevel="0" collapsed="false">
      <c r="A21" s="38" t="s">
        <v>144</v>
      </c>
      <c r="B21" s="38" t="s">
        <v>136</v>
      </c>
      <c r="C21" s="38" t="s">
        <v>145</v>
      </c>
      <c r="D21" s="38" t="s">
        <v>138</v>
      </c>
      <c r="E21" s="38" t="s">
        <v>146</v>
      </c>
      <c r="F21" s="38" t="s">
        <v>137</v>
      </c>
      <c r="G21" s="38" t="s">
        <v>140</v>
      </c>
      <c r="H21" s="38" t="s">
        <v>141</v>
      </c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 t="n">
        <f aca="false">SUM(J21:U21)</f>
        <v>0</v>
      </c>
      <c r="W21" s="41" t="n">
        <f aca="false">I21-V21</f>
        <v>0</v>
      </c>
    </row>
    <row r="22" customFormat="false" ht="13.8" hidden="false" customHeight="false" outlineLevel="0" collapsed="false">
      <c r="A22" s="38" t="s">
        <v>144</v>
      </c>
      <c r="B22" s="38" t="s">
        <v>136</v>
      </c>
      <c r="C22" s="38" t="s">
        <v>145</v>
      </c>
      <c r="D22" s="38" t="s">
        <v>138</v>
      </c>
      <c r="E22" s="38" t="s">
        <v>147</v>
      </c>
      <c r="F22" s="38" t="s">
        <v>137</v>
      </c>
      <c r="G22" s="38" t="s">
        <v>140</v>
      </c>
      <c r="H22" s="38" t="s">
        <v>141</v>
      </c>
      <c r="I22" s="39"/>
      <c r="J22" s="40"/>
      <c r="K22" s="42"/>
      <c r="L22" s="42"/>
      <c r="M22" s="42"/>
      <c r="N22" s="42"/>
      <c r="O22" s="43"/>
      <c r="P22" s="40"/>
      <c r="Q22" s="22"/>
      <c r="R22" s="22"/>
      <c r="S22" s="22"/>
      <c r="T22" s="22"/>
      <c r="U22" s="22"/>
      <c r="V22" s="41" t="n">
        <f aca="false">SUM(J22:U22)</f>
        <v>0</v>
      </c>
      <c r="W22" s="41" t="n">
        <f aca="false">I22-V22</f>
        <v>0</v>
      </c>
    </row>
    <row r="23" customFormat="false" ht="13.8" hidden="false" customHeight="false" outlineLevel="0" collapsed="false">
      <c r="A23" s="38" t="s">
        <v>144</v>
      </c>
      <c r="B23" s="38" t="s">
        <v>136</v>
      </c>
      <c r="C23" s="38" t="s">
        <v>145</v>
      </c>
      <c r="D23" s="38" t="s">
        <v>138</v>
      </c>
      <c r="E23" s="38" t="s">
        <v>148</v>
      </c>
      <c r="F23" s="38" t="s">
        <v>137</v>
      </c>
      <c r="G23" s="38" t="s">
        <v>140</v>
      </c>
      <c r="H23" s="38" t="s">
        <v>141</v>
      </c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2"/>
      <c r="V23" s="41" t="n">
        <f aca="false">SUM(J23:U23)</f>
        <v>0</v>
      </c>
      <c r="W23" s="41" t="n">
        <f aca="false">I23-V23</f>
        <v>0</v>
      </c>
    </row>
    <row r="24" customFormat="false" ht="13.8" hidden="false" customHeight="false" outlineLevel="0" collapsed="false">
      <c r="A24" s="38" t="s">
        <v>144</v>
      </c>
      <c r="B24" s="38" t="s">
        <v>136</v>
      </c>
      <c r="C24" s="38" t="s">
        <v>145</v>
      </c>
      <c r="D24" s="38" t="s">
        <v>138</v>
      </c>
      <c r="E24" s="38" t="s">
        <v>149</v>
      </c>
      <c r="F24" s="38" t="s">
        <v>137</v>
      </c>
      <c r="G24" s="38" t="s">
        <v>140</v>
      </c>
      <c r="H24" s="38" t="s">
        <v>141</v>
      </c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22"/>
      <c r="V24" s="41" t="n">
        <f aca="false">SUM(J24:U24)</f>
        <v>0</v>
      </c>
      <c r="W24" s="41" t="n">
        <f aca="false">I24-V24</f>
        <v>0</v>
      </c>
    </row>
    <row r="25" customFormat="false" ht="13.8" hidden="false" customHeight="false" outlineLevel="0" collapsed="false">
      <c r="A25" s="44" t="s">
        <v>135</v>
      </c>
      <c r="B25" s="44" t="s">
        <v>136</v>
      </c>
      <c r="C25" s="44" t="s">
        <v>150</v>
      </c>
      <c r="D25" s="44" t="s">
        <v>145</v>
      </c>
      <c r="E25" s="44" t="s">
        <v>139</v>
      </c>
      <c r="F25" s="44" t="s">
        <v>137</v>
      </c>
      <c r="G25" s="44" t="s">
        <v>140</v>
      </c>
      <c r="H25" s="44" t="s">
        <v>141</v>
      </c>
      <c r="I25" s="39"/>
      <c r="J25" s="40"/>
      <c r="K25" s="42"/>
      <c r="L25" s="42"/>
      <c r="M25" s="42"/>
      <c r="N25" s="42"/>
      <c r="O25" s="43"/>
      <c r="P25" s="40"/>
      <c r="Q25" s="22"/>
      <c r="R25" s="22"/>
      <c r="S25" s="22"/>
      <c r="T25" s="22"/>
      <c r="U25" s="22"/>
      <c r="V25" s="41" t="n">
        <f aca="false">SUM(J25:U25)</f>
        <v>0</v>
      </c>
      <c r="W25" s="41" t="n">
        <f aca="false">I25-V25</f>
        <v>0</v>
      </c>
    </row>
    <row r="26" customFormat="false" ht="13.8" hidden="false" customHeight="false" outlineLevel="0" collapsed="false">
      <c r="A26" s="45" t="s">
        <v>135</v>
      </c>
      <c r="B26" s="45" t="s">
        <v>136</v>
      </c>
      <c r="C26" s="45" t="s">
        <v>151</v>
      </c>
      <c r="D26" s="45" t="s">
        <v>137</v>
      </c>
      <c r="E26" s="45" t="s">
        <v>143</v>
      </c>
      <c r="F26" s="45" t="s">
        <v>152</v>
      </c>
      <c r="G26" s="45" t="s">
        <v>140</v>
      </c>
      <c r="H26" s="45" t="s">
        <v>141</v>
      </c>
      <c r="I26" s="39"/>
      <c r="J26" s="40"/>
      <c r="K26" s="46"/>
      <c r="L26" s="46"/>
      <c r="M26" s="46"/>
      <c r="N26" s="46"/>
      <c r="O26" s="47"/>
      <c r="P26" s="40"/>
      <c r="Q26" s="22"/>
      <c r="R26" s="22"/>
      <c r="S26" s="22"/>
      <c r="T26" s="22"/>
      <c r="U26" s="22"/>
      <c r="V26" s="41" t="n">
        <f aca="false">SUM(J26:U26)</f>
        <v>0</v>
      </c>
      <c r="W26" s="41" t="n">
        <f aca="false">I26-V26</f>
        <v>0</v>
      </c>
    </row>
    <row r="27" customFormat="false" ht="13.8" hidden="false" customHeight="false" outlineLevel="0" collapsed="false">
      <c r="A27" s="45" t="s">
        <v>135</v>
      </c>
      <c r="B27" s="45" t="s">
        <v>136</v>
      </c>
      <c r="C27" s="45" t="s">
        <v>151</v>
      </c>
      <c r="D27" s="45" t="s">
        <v>151</v>
      </c>
      <c r="E27" s="45" t="s">
        <v>153</v>
      </c>
      <c r="F27" s="45" t="s">
        <v>152</v>
      </c>
      <c r="G27" s="45" t="s">
        <v>140</v>
      </c>
      <c r="H27" s="45" t="s">
        <v>141</v>
      </c>
      <c r="I27" s="39"/>
      <c r="J27" s="40"/>
      <c r="K27" s="48"/>
      <c r="L27" s="48"/>
      <c r="M27" s="48"/>
      <c r="N27" s="48"/>
      <c r="O27" s="49"/>
      <c r="P27" s="40"/>
      <c r="Q27" s="22"/>
      <c r="R27" s="22"/>
      <c r="S27" s="22"/>
      <c r="T27" s="22"/>
      <c r="U27" s="22"/>
      <c r="V27" s="41" t="n">
        <f aca="false">SUM(J27:U27)</f>
        <v>0</v>
      </c>
      <c r="W27" s="41" t="n">
        <f aca="false">I27-V27</f>
        <v>0</v>
      </c>
    </row>
    <row r="28" customFormat="false" ht="13.8" hidden="false" customHeight="false" outlineLevel="0" collapsed="false">
      <c r="A28" s="45" t="s">
        <v>135</v>
      </c>
      <c r="B28" s="45" t="s">
        <v>136</v>
      </c>
      <c r="C28" s="45" t="s">
        <v>151</v>
      </c>
      <c r="D28" s="45" t="s">
        <v>151</v>
      </c>
      <c r="E28" s="45" t="s">
        <v>154</v>
      </c>
      <c r="F28" s="45" t="s">
        <v>152</v>
      </c>
      <c r="G28" s="45" t="s">
        <v>140</v>
      </c>
      <c r="H28" s="45" t="s">
        <v>141</v>
      </c>
      <c r="I28" s="39"/>
      <c r="J28" s="40"/>
      <c r="K28" s="40"/>
      <c r="L28" s="40"/>
      <c r="M28" s="40"/>
      <c r="N28" s="40"/>
      <c r="O28" s="40"/>
      <c r="P28" s="40"/>
      <c r="Q28" s="22"/>
      <c r="R28" s="22"/>
      <c r="S28" s="22"/>
      <c r="T28" s="22"/>
      <c r="U28" s="22"/>
      <c r="V28" s="41" t="n">
        <f aca="false">SUM(J28:U28)</f>
        <v>0</v>
      </c>
      <c r="W28" s="41" t="n">
        <f aca="false">I28-V28</f>
        <v>0</v>
      </c>
    </row>
    <row r="29" customFormat="false" ht="13.8" hidden="false" customHeight="false" outlineLevel="0" collapsed="false">
      <c r="A29" s="50" t="s">
        <v>155</v>
      </c>
      <c r="B29" s="50" t="s">
        <v>136</v>
      </c>
      <c r="C29" s="50" t="s">
        <v>156</v>
      </c>
      <c r="D29" s="50" t="s">
        <v>157</v>
      </c>
      <c r="E29" s="50" t="s">
        <v>142</v>
      </c>
      <c r="F29" s="50" t="s">
        <v>137</v>
      </c>
      <c r="G29" s="50" t="s">
        <v>158</v>
      </c>
      <c r="H29" s="50" t="s">
        <v>141</v>
      </c>
      <c r="I29" s="39"/>
      <c r="J29" s="40"/>
      <c r="K29" s="42"/>
      <c r="L29" s="42"/>
      <c r="M29" s="40"/>
      <c r="N29" s="42"/>
      <c r="O29" s="42"/>
      <c r="P29" s="40"/>
      <c r="Q29" s="42"/>
      <c r="R29" s="42"/>
      <c r="S29" s="40"/>
      <c r="T29" s="42"/>
      <c r="U29" s="42"/>
      <c r="V29" s="41" t="n">
        <f aca="false">SUM(J29:U29)</f>
        <v>0</v>
      </c>
      <c r="W29" s="41" t="n">
        <f aca="false">I29-V29</f>
        <v>0</v>
      </c>
    </row>
    <row r="30" customFormat="false" ht="13.8" hidden="false" customHeight="false" outlineLevel="0" collapsed="false">
      <c r="A30" s="38" t="s">
        <v>155</v>
      </c>
      <c r="B30" s="38" t="s">
        <v>136</v>
      </c>
      <c r="C30" s="38" t="s">
        <v>159</v>
      </c>
      <c r="D30" s="38" t="s">
        <v>150</v>
      </c>
      <c r="E30" s="38" t="s">
        <v>160</v>
      </c>
      <c r="F30" s="38" t="s">
        <v>152</v>
      </c>
      <c r="G30" s="38" t="s">
        <v>140</v>
      </c>
      <c r="H30" s="38" t="s">
        <v>161</v>
      </c>
      <c r="I30" s="39"/>
      <c r="J30" s="40"/>
      <c r="K30" s="42"/>
      <c r="L30" s="42"/>
      <c r="M30" s="42"/>
      <c r="N30" s="42"/>
      <c r="O30" s="43"/>
      <c r="P30" s="42"/>
      <c r="Q30" s="22"/>
      <c r="R30" s="22"/>
      <c r="S30" s="42"/>
      <c r="T30" s="22"/>
      <c r="U30" s="22"/>
      <c r="V30" s="41" t="n">
        <f aca="false">SUM(J30:U30)</f>
        <v>0</v>
      </c>
      <c r="W30" s="41" t="n">
        <f aca="false">I30-V30</f>
        <v>0</v>
      </c>
    </row>
    <row r="31" customFormat="false" ht="13.8" hidden="false" customHeight="false" outlineLevel="0" collapsed="false">
      <c r="A31" s="38" t="s">
        <v>155</v>
      </c>
      <c r="B31" s="38" t="s">
        <v>136</v>
      </c>
      <c r="C31" s="38" t="s">
        <v>159</v>
      </c>
      <c r="D31" s="38" t="s">
        <v>150</v>
      </c>
      <c r="E31" s="38" t="s">
        <v>162</v>
      </c>
      <c r="F31" s="38" t="s">
        <v>152</v>
      </c>
      <c r="G31" s="38" t="s">
        <v>140</v>
      </c>
      <c r="H31" s="38" t="s">
        <v>161</v>
      </c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22"/>
      <c r="V31" s="41" t="n">
        <f aca="false">SUM(J31:U31)</f>
        <v>0</v>
      </c>
      <c r="W31" s="41" t="n">
        <f aca="false">I31-V31</f>
        <v>0</v>
      </c>
    </row>
    <row r="32" customFormat="false" ht="13.8" hidden="false" customHeight="false" outlineLevel="0" collapsed="false">
      <c r="A32" s="38" t="s">
        <v>155</v>
      </c>
      <c r="B32" s="38" t="s">
        <v>136</v>
      </c>
      <c r="C32" s="38" t="s">
        <v>159</v>
      </c>
      <c r="D32" s="38" t="s">
        <v>163</v>
      </c>
      <c r="E32" s="38" t="s">
        <v>164</v>
      </c>
      <c r="F32" s="38" t="s">
        <v>152</v>
      </c>
      <c r="G32" s="38" t="s">
        <v>140</v>
      </c>
      <c r="H32" s="38" t="s">
        <v>161</v>
      </c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 t="n">
        <f aca="false">SUM(J32:U32)</f>
        <v>0</v>
      </c>
      <c r="W32" s="41" t="n">
        <f aca="false">I32-V32</f>
        <v>0</v>
      </c>
    </row>
    <row r="33" customFormat="false" ht="13.8" hidden="false" customHeight="false" outlineLevel="0" collapsed="false">
      <c r="A33" s="38" t="s">
        <v>155</v>
      </c>
      <c r="B33" s="51" t="s">
        <v>165</v>
      </c>
      <c r="C33" s="51" t="s">
        <v>138</v>
      </c>
      <c r="D33" s="51" t="s">
        <v>166</v>
      </c>
      <c r="E33" s="51" t="s">
        <v>167</v>
      </c>
      <c r="F33" s="51" t="s">
        <v>152</v>
      </c>
      <c r="G33" s="51" t="s">
        <v>168</v>
      </c>
      <c r="H33" s="51" t="s">
        <v>169</v>
      </c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41" t="n">
        <f aca="false">SUM(J33:U33)</f>
        <v>0</v>
      </c>
      <c r="W33" s="41" t="n">
        <f aca="false">I33-V33</f>
        <v>0</v>
      </c>
    </row>
    <row r="34" customFormat="false" ht="13.8" hidden="false" customHeight="false" outlineLevel="0" collapsed="false">
      <c r="A34" s="38" t="s">
        <v>155</v>
      </c>
      <c r="B34" s="38" t="s">
        <v>165</v>
      </c>
      <c r="C34" s="38" t="s">
        <v>138</v>
      </c>
      <c r="D34" s="38" t="s">
        <v>170</v>
      </c>
      <c r="E34" s="38" t="s">
        <v>171</v>
      </c>
      <c r="F34" s="38" t="s">
        <v>152</v>
      </c>
      <c r="G34" s="38" t="s">
        <v>172</v>
      </c>
      <c r="H34" s="38" t="s">
        <v>169</v>
      </c>
      <c r="I34" s="52"/>
      <c r="J34" s="53"/>
      <c r="K34" s="42"/>
      <c r="L34" s="42"/>
      <c r="M34" s="42"/>
      <c r="N34" s="42"/>
      <c r="O34" s="43"/>
      <c r="P34" s="53"/>
      <c r="Q34" s="22"/>
      <c r="R34" s="22"/>
      <c r="S34" s="22"/>
      <c r="T34" s="22"/>
      <c r="U34" s="22"/>
      <c r="V34" s="41" t="n">
        <f aca="false">SUM(J34:U34)</f>
        <v>0</v>
      </c>
      <c r="W34" s="41" t="n">
        <f aca="false">I34-V34</f>
        <v>0</v>
      </c>
    </row>
    <row r="35" customFormat="false" ht="13.8" hidden="false" customHeight="false" outlineLevel="0" collapsed="false">
      <c r="A35" s="38" t="s">
        <v>155</v>
      </c>
      <c r="B35" s="38" t="s">
        <v>165</v>
      </c>
      <c r="C35" s="38" t="s">
        <v>138</v>
      </c>
      <c r="D35" s="38" t="s">
        <v>170</v>
      </c>
      <c r="E35" s="38" t="s">
        <v>171</v>
      </c>
      <c r="F35" s="38" t="s">
        <v>152</v>
      </c>
      <c r="G35" s="38" t="s">
        <v>173</v>
      </c>
      <c r="H35" s="38" t="s">
        <v>169</v>
      </c>
      <c r="I35" s="52"/>
      <c r="J35" s="53"/>
      <c r="K35" s="42"/>
      <c r="L35" s="42"/>
      <c r="M35" s="42"/>
      <c r="N35" s="42"/>
      <c r="O35" s="54"/>
      <c r="P35" s="53"/>
      <c r="Q35" s="22"/>
      <c r="R35" s="22"/>
      <c r="S35" s="22"/>
      <c r="T35" s="22"/>
      <c r="U35" s="22"/>
      <c r="V35" s="41" t="n">
        <f aca="false">SUM(J35:U35)</f>
        <v>0</v>
      </c>
      <c r="W35" s="41" t="n">
        <f aca="false">I35-V35</f>
        <v>0</v>
      </c>
    </row>
    <row r="36" s="62" customFormat="true" ht="13.8" hidden="false" customHeight="false" outlineLevel="0" collapsed="false">
      <c r="A36" s="55" t="s">
        <v>155</v>
      </c>
      <c r="B36" s="55" t="s">
        <v>165</v>
      </c>
      <c r="C36" s="55" t="s">
        <v>138</v>
      </c>
      <c r="D36" s="55" t="s">
        <v>170</v>
      </c>
      <c r="E36" s="55" t="s">
        <v>171</v>
      </c>
      <c r="F36" s="55" t="s">
        <v>152</v>
      </c>
      <c r="G36" s="55" t="s">
        <v>174</v>
      </c>
      <c r="H36" s="55" t="s">
        <v>169</v>
      </c>
      <c r="I36" s="56"/>
      <c r="J36" s="57"/>
      <c r="K36" s="58"/>
      <c r="L36" s="58"/>
      <c r="M36" s="58"/>
      <c r="N36" s="58"/>
      <c r="O36" s="59"/>
      <c r="P36" s="57"/>
      <c r="Q36" s="60"/>
      <c r="R36" s="60"/>
      <c r="S36" s="60"/>
      <c r="T36" s="60"/>
      <c r="U36" s="60"/>
      <c r="V36" s="61" t="n">
        <f aca="false">SUM(J36:U36)</f>
        <v>0</v>
      </c>
      <c r="W36" s="61" t="n">
        <f aca="false">I36-V36</f>
        <v>0</v>
      </c>
    </row>
    <row r="37" s="62" customFormat="true" ht="13.8" hidden="false" customHeight="false" outlineLevel="0" collapsed="false">
      <c r="A37" s="55" t="s">
        <v>155</v>
      </c>
      <c r="B37" s="55" t="s">
        <v>165</v>
      </c>
      <c r="C37" s="55" t="s">
        <v>138</v>
      </c>
      <c r="D37" s="55" t="s">
        <v>170</v>
      </c>
      <c r="E37" s="55" t="s">
        <v>171</v>
      </c>
      <c r="F37" s="55" t="s">
        <v>152</v>
      </c>
      <c r="G37" s="55" t="s">
        <v>175</v>
      </c>
      <c r="H37" s="55" t="s">
        <v>169</v>
      </c>
      <c r="I37" s="56"/>
      <c r="J37" s="57"/>
      <c r="K37" s="58"/>
      <c r="L37" s="58"/>
      <c r="M37" s="58"/>
      <c r="N37" s="58"/>
      <c r="O37" s="59"/>
      <c r="P37" s="57"/>
      <c r="Q37" s="60"/>
      <c r="R37" s="60"/>
      <c r="S37" s="60"/>
      <c r="T37" s="60"/>
      <c r="U37" s="60"/>
      <c r="V37" s="61" t="n">
        <f aca="false">SUM(J37:U37)</f>
        <v>0</v>
      </c>
      <c r="W37" s="61" t="n">
        <f aca="false">I37-V37</f>
        <v>0</v>
      </c>
    </row>
    <row r="38" s="62" customFormat="true" ht="13.8" hidden="false" customHeight="false" outlineLevel="0" collapsed="false">
      <c r="A38" s="55" t="s">
        <v>155</v>
      </c>
      <c r="B38" s="63" t="s">
        <v>165</v>
      </c>
      <c r="C38" s="63" t="s">
        <v>138</v>
      </c>
      <c r="D38" s="63" t="s">
        <v>176</v>
      </c>
      <c r="E38" s="63" t="s">
        <v>177</v>
      </c>
      <c r="F38" s="63" t="s">
        <v>152</v>
      </c>
      <c r="G38" s="63" t="s">
        <v>178</v>
      </c>
      <c r="H38" s="63" t="s">
        <v>169</v>
      </c>
      <c r="I38" s="56"/>
      <c r="J38" s="57"/>
      <c r="K38" s="64"/>
      <c r="L38" s="64"/>
      <c r="M38" s="64"/>
      <c r="N38" s="64"/>
      <c r="O38" s="59"/>
      <c r="P38" s="57"/>
      <c r="Q38" s="60"/>
      <c r="R38" s="60"/>
      <c r="S38" s="60"/>
      <c r="T38" s="60"/>
      <c r="U38" s="60"/>
      <c r="V38" s="61" t="n">
        <f aca="false">SUM(J38:U38)</f>
        <v>0</v>
      </c>
      <c r="W38" s="61" t="n">
        <f aca="false">I38-V38</f>
        <v>0</v>
      </c>
    </row>
    <row r="39" s="62" customFormat="true" ht="13.8" hidden="false" customHeight="false" outlineLevel="0" collapsed="false">
      <c r="A39" s="55" t="s">
        <v>155</v>
      </c>
      <c r="B39" s="63" t="s">
        <v>165</v>
      </c>
      <c r="C39" s="63" t="s">
        <v>138</v>
      </c>
      <c r="D39" s="63" t="s">
        <v>179</v>
      </c>
      <c r="E39" s="63" t="s">
        <v>180</v>
      </c>
      <c r="F39" s="63" t="s">
        <v>152</v>
      </c>
      <c r="G39" s="63" t="s">
        <v>140</v>
      </c>
      <c r="H39" s="63" t="s">
        <v>169</v>
      </c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61" t="n">
        <f aca="false">SUM(J39:U39)</f>
        <v>0</v>
      </c>
      <c r="W39" s="61" t="n">
        <f aca="false">I39-V39</f>
        <v>0</v>
      </c>
    </row>
    <row r="40" s="62" customFormat="true" ht="13.8" hidden="false" customHeight="false" outlineLevel="0" collapsed="false">
      <c r="A40" s="55" t="s">
        <v>155</v>
      </c>
      <c r="B40" s="63" t="s">
        <v>165</v>
      </c>
      <c r="C40" s="63" t="s">
        <v>138</v>
      </c>
      <c r="D40" s="63" t="s">
        <v>181</v>
      </c>
      <c r="E40" s="63" t="s">
        <v>171</v>
      </c>
      <c r="F40" s="63" t="s">
        <v>152</v>
      </c>
      <c r="G40" s="63" t="s">
        <v>182</v>
      </c>
      <c r="H40" s="63" t="s">
        <v>169</v>
      </c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61" t="n">
        <f aca="false">SUM(J40:U40)</f>
        <v>0</v>
      </c>
      <c r="W40" s="61" t="n">
        <f aca="false">I40-V40</f>
        <v>0</v>
      </c>
    </row>
    <row r="41" customFormat="false" ht="15" hidden="false" customHeight="false" outlineLevel="0" collapsed="false">
      <c r="A41" s="51"/>
      <c r="B41" s="51"/>
      <c r="C41" s="51"/>
      <c r="D41" s="51"/>
      <c r="E41" s="51"/>
      <c r="F41" s="51"/>
      <c r="G41" s="51"/>
      <c r="H41" s="51"/>
      <c r="I41" s="52" t="n">
        <f aca="false">SUM(I18:I40)</f>
        <v>0</v>
      </c>
      <c r="J41" s="52" t="n">
        <f aca="false">SUM(J18:J40)</f>
        <v>0</v>
      </c>
      <c r="K41" s="52" t="n">
        <f aca="false">SUM(K18:K40)</f>
        <v>0</v>
      </c>
      <c r="L41" s="52" t="n">
        <f aca="false">SUM(L18:L40)</f>
        <v>0</v>
      </c>
      <c r="M41" s="52" t="n">
        <f aca="false">SUM(M18:M40)</f>
        <v>0</v>
      </c>
      <c r="N41" s="52" t="n">
        <f aca="false">SUM(N18:N40)</f>
        <v>0</v>
      </c>
      <c r="O41" s="52" t="n">
        <f aca="false">SUM(O18:O40)</f>
        <v>0</v>
      </c>
      <c r="P41" s="52" t="n">
        <f aca="false">SUM(P18:P40)</f>
        <v>0</v>
      </c>
      <c r="Q41" s="52" t="n">
        <f aca="false">SUM(Q18:Q40)</f>
        <v>0</v>
      </c>
      <c r="R41" s="52" t="n">
        <f aca="false">SUM(R18:R40)</f>
        <v>0</v>
      </c>
      <c r="S41" s="52" t="n">
        <f aca="false">SUM(S18:S40)</f>
        <v>0</v>
      </c>
      <c r="T41" s="52" t="n">
        <f aca="false">SUM(T18:T40)</f>
        <v>0</v>
      </c>
      <c r="U41" s="52" t="n">
        <f aca="false">SUM(U18:U40)</f>
        <v>0</v>
      </c>
      <c r="V41" s="41" t="n">
        <f aca="false">SUM(J41:U41)</f>
        <v>0</v>
      </c>
      <c r="W41" s="41" t="n">
        <f aca="false">I41-V41</f>
        <v>0</v>
      </c>
    </row>
    <row r="42" customFormat="false" ht="13.8" hidden="false" customHeight="false" outlineLevel="0" collapsed="false">
      <c r="I42" s="0" t="n">
        <f aca="false">SUM(J42:U42)</f>
        <v>0</v>
      </c>
      <c r="J42" s="0" t="n">
        <f aca="false">SUM(J18:J32)</f>
        <v>0</v>
      </c>
      <c r="K42" s="0" t="n">
        <f aca="false">SUM(K18:K32)</f>
        <v>0</v>
      </c>
      <c r="L42" s="0" t="n">
        <f aca="false">SUM(L18:L32)</f>
        <v>0</v>
      </c>
      <c r="M42" s="0" t="n">
        <f aca="false">SUM(M18:M32)</f>
        <v>0</v>
      </c>
      <c r="N42" s="0" t="n">
        <f aca="false">SUM(N18:N32)</f>
        <v>0</v>
      </c>
      <c r="O42" s="0" t="n">
        <f aca="false">SUM(O18:O32)</f>
        <v>0</v>
      </c>
      <c r="P42" s="0" t="n">
        <f aca="false">SUM(P18:P32)</f>
        <v>0</v>
      </c>
      <c r="Q42" s="0" t="n">
        <f aca="false">SUM(Q18:Q32)</f>
        <v>0</v>
      </c>
      <c r="R42" s="0" t="n">
        <f aca="false">SUM(R18:R32)</f>
        <v>0</v>
      </c>
      <c r="S42" s="0" t="n">
        <f aca="false">SUM(S18:S32)</f>
        <v>0</v>
      </c>
      <c r="T42" s="0" t="n">
        <f aca="false">SUM(T18:T32)</f>
        <v>0</v>
      </c>
      <c r="U42" s="0" t="n">
        <f aca="false">SUM(U18:U32)</f>
        <v>0</v>
      </c>
    </row>
    <row r="44" customFormat="false" ht="15" hidden="false" customHeight="false" outlineLevel="0" collapsed="false">
      <c r="B44" s="0" t="s">
        <v>183</v>
      </c>
      <c r="C44" s="0" t="s">
        <v>184</v>
      </c>
      <c r="I44" s="0" t="s">
        <v>131</v>
      </c>
    </row>
  </sheetData>
  <mergeCells count="9">
    <mergeCell ref="R1:U1"/>
    <mergeCell ref="T3:U3"/>
    <mergeCell ref="A15:H17"/>
    <mergeCell ref="I15:I17"/>
    <mergeCell ref="J15:U15"/>
    <mergeCell ref="J16:L16"/>
    <mergeCell ref="M16:O16"/>
    <mergeCell ref="P16:R16"/>
    <mergeCell ref="S16:U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21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8242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413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2021-06-04T08:09:49Z</cp:lastPrinted>
  <dcterms:modified xsi:type="dcterms:W3CDTF">2021-06-04T08:16:19Z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