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Роспись расходов" sheetId="1" state="visible" r:id="rId2"/>
  </sheets>
  <definedNames>
    <definedName function="false" hidden="false" localSheetId="0" name="BFT_Print_Titles" vbProcedure="false">'Роспись расходов'!$7:$9</definedName>
    <definedName function="false" hidden="false" localSheetId="0" name="LAST_CELL" vbProcedure="false">'Роспись расходов'!$G$40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<sst xmlns="http://schemas.openxmlformats.org/spreadsheetml/2006/main" count="107" uniqueCount="95">
  <si>
    <r>
      <rPr>
        <sz val="10"/>
        <rFont val="Times New Roman"/>
        <family val="1"/>
        <charset val="204"/>
      </rPr>
      <t xml:space="preserve">Приложение 3 к решению  Селиванихинского сельского Совета депутатов от </t>
    </r>
    <r>
      <rPr>
        <sz val="10"/>
        <color rgb="FF000000"/>
        <rFont val="Times New Roman"/>
        <family val="1"/>
        <charset val="204"/>
      </rPr>
      <t xml:space="preserve">.12.2021г.  № - рс</t>
    </r>
  </si>
  <si>
    <t xml:space="preserve">Распределение бюджетных ассигнований по разделам и подразделам бюджетной </t>
  </si>
  <si>
    <t xml:space="preserve">классификации расходов  бюджетов Российской Федерации на 2022 год и плановый период 2023-2024 годов</t>
  </si>
  <si>
    <t xml:space="preserve">(рублей)</t>
  </si>
  <si>
    <t xml:space="preserve">№ строки</t>
  </si>
  <si>
    <t xml:space="preserve">Наименование главных распорядителей и наименование показателей бюджетной классификации</t>
  </si>
  <si>
    <t xml:space="preserve">Раздел подраздел</t>
  </si>
  <si>
    <t xml:space="preserve">Сумма на 2022 год</t>
  </si>
  <si>
    <t xml:space="preserve">Сумма на 2023 год</t>
  </si>
  <si>
    <t xml:space="preserve">Сумма на 2024 год</t>
  </si>
  <si>
    <t xml:space="preserve">1</t>
  </si>
  <si>
    <t xml:space="preserve">2</t>
  </si>
  <si>
    <t xml:space="preserve">3</t>
  </si>
  <si>
    <t xml:space="preserve">4</t>
  </si>
  <si>
    <t xml:space="preserve">5</t>
  </si>
  <si>
    <t xml:space="preserve">6</t>
  </si>
  <si>
    <t xml:space="preserve">ОБЩЕГОСУДАРСТВЕННЫЕ ВОПРОСЫ</t>
  </si>
  <si>
    <t xml:space="preserve">0100</t>
  </si>
  <si>
    <t xml:space="preserve">Функционирование высшего должностного лица субъекта Российской Федерации и муниципального образования</t>
  </si>
  <si>
    <t xml:space="preserve">0102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</si>
  <si>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</si>
  <si>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0104</t>
  </si>
  <si>
    <t xml:space="preserve">Резервные фонды</t>
  </si>
  <si>
    <t xml:space="preserve">0111</t>
  </si>
  <si>
    <t xml:space="preserve">Другие общегосударственные вопросы</t>
  </si>
  <si>
    <t xml:space="preserve">0113</t>
  </si>
  <si>
    <t xml:space="preserve">НАЦИОНАЛЬНАЯ ОБОРОНА</t>
  </si>
  <si>
    <t xml:space="preserve">0200</t>
  </si>
  <si>
    <t xml:space="preserve">7</t>
  </si>
  <si>
    <t xml:space="preserve">Мобилизационная и вневойсковая подготовка</t>
  </si>
  <si>
    <t xml:space="preserve">0203</t>
  </si>
  <si>
    <t xml:space="preserve">8</t>
  </si>
  <si>
    <t xml:space="preserve">НАЦИОНАЛЬНАЯ БЕЗОПАСНОСТЬ И ПРАВООХРАНИТЕЛЬНАЯ ДЕЯТЕЛЬНОСТЬ</t>
  </si>
  <si>
    <t xml:space="preserve">0300</t>
  </si>
  <si>
    <t xml:space="preserve">9</t>
  </si>
  <si>
    <t xml:space="preserve">Защита населения и территории от чрезвычайных ситуаций природного и техногенного характера, гражданская оборона</t>
  </si>
  <si>
    <t xml:space="preserve">0309</t>
  </si>
  <si>
    <t xml:space="preserve">Защита населения и территории от чрезвычайных ситуаций природного и техногенного характера,пожарная безопасность</t>
  </si>
  <si>
    <t xml:space="preserve">0310</t>
  </si>
  <si>
    <t xml:space="preserve">Другие вопросы в области национальной безопасности и правоохранительной деятельности</t>
  </si>
  <si>
    <t xml:space="preserve">0314</t>
  </si>
  <si>
    <t xml:space="preserve">10</t>
  </si>
  <si>
    <t xml:space="preserve">НАЦИОНАЛЬНАЯ ЭКОНОМИКА</t>
  </si>
  <si>
    <t xml:space="preserve">0400</t>
  </si>
  <si>
    <t xml:space="preserve">13</t>
  </si>
  <si>
    <t xml:space="preserve">Водное хозяйство</t>
  </si>
  <si>
    <t xml:space="preserve">0406</t>
  </si>
  <si>
    <t xml:space="preserve">11</t>
  </si>
  <si>
    <t xml:space="preserve">Дорожное хозяйство (дорожные фонды)</t>
  </si>
  <si>
    <t xml:space="preserve">0409</t>
  </si>
  <si>
    <t xml:space="preserve">12</t>
  </si>
  <si>
    <t xml:space="preserve">Другие вопросы в области национальной экономики</t>
  </si>
  <si>
    <t xml:space="preserve">0412</t>
  </si>
  <si>
    <t xml:space="preserve">ЖИЛИЩНО-КОММУНАЛЬНОЕ ХОЗЯЙСТВО</t>
  </si>
  <si>
    <t xml:space="preserve">0500</t>
  </si>
  <si>
    <t xml:space="preserve">14</t>
  </si>
  <si>
    <t xml:space="preserve">Жилищное хозяйство</t>
  </si>
  <si>
    <t xml:space="preserve">0501</t>
  </si>
  <si>
    <t xml:space="preserve">15</t>
  </si>
  <si>
    <t xml:space="preserve">Коммунальное хозяйство</t>
  </si>
  <si>
    <t xml:space="preserve">0502</t>
  </si>
  <si>
    <t xml:space="preserve">16</t>
  </si>
  <si>
    <t xml:space="preserve">Благоустройство</t>
  </si>
  <si>
    <t xml:space="preserve">0503</t>
  </si>
  <si>
    <t xml:space="preserve">19</t>
  </si>
  <si>
    <t xml:space="preserve">Охрана окружающей среды</t>
  </si>
  <si>
    <t xml:space="preserve">0605</t>
  </si>
  <si>
    <t xml:space="preserve">20</t>
  </si>
  <si>
    <t xml:space="preserve">Другие вопросы в области  охраны окружающей среды</t>
  </si>
  <si>
    <t xml:space="preserve">17</t>
  </si>
  <si>
    <t xml:space="preserve">КУЛЬТУРА, КИНЕМАТОГРАФИЯ</t>
  </si>
  <si>
    <t xml:space="preserve">0800</t>
  </si>
  <si>
    <t xml:space="preserve">18</t>
  </si>
  <si>
    <t xml:space="preserve">Культура</t>
  </si>
  <si>
    <t xml:space="preserve">0801</t>
  </si>
  <si>
    <t xml:space="preserve">СОЦИАЛЬНАЯ ПОЛИТИКА</t>
  </si>
  <si>
    <t xml:space="preserve">1000</t>
  </si>
  <si>
    <t xml:space="preserve">Пенсионное обеспечение</t>
  </si>
  <si>
    <t xml:space="preserve">1001</t>
  </si>
  <si>
    <t xml:space="preserve">25</t>
  </si>
  <si>
    <t xml:space="preserve">ФИЗИЧЕСКАЯ КУЛЬТУРА И СПОРТ</t>
  </si>
  <si>
    <t xml:space="preserve">1100</t>
  </si>
  <si>
    <t xml:space="preserve">26</t>
  </si>
  <si>
    <t xml:space="preserve">Физическая культура</t>
  </si>
  <si>
    <t xml:space="preserve">1101</t>
  </si>
  <si>
    <t xml:space="preserve">21</t>
  </si>
  <si>
    <t xml:space="preserve">МЕЖБЮДЖЕТНЫЕ ТРАНСФЕРТЫ ОБЩЕГО ХАРАКТЕРА БЮДЖЕТАМ БЮДЖЕТНОЙ СИСТЕМЫ РОССИЙСКОЙ ФЕДЕРАЦИИ</t>
  </si>
  <si>
    <t xml:space="preserve">1400</t>
  </si>
  <si>
    <t xml:space="preserve">22</t>
  </si>
  <si>
    <t xml:space="preserve">Прочие межбюджетные трансферты общего характера</t>
  </si>
  <si>
    <t xml:space="preserve">1403</t>
  </si>
  <si>
    <t xml:space="preserve">23</t>
  </si>
  <si>
    <t xml:space="preserve">Условно-утвержденные расходы</t>
  </si>
  <si>
    <t xml:space="preserve">24</t>
  </si>
  <si>
    <t xml:space="preserve">ВСЕГО: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</si>
</sst>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2">
    <font>
      <sz val="10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9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9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9" fillId="0" borderId="1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6" fontId="10" fillId="0" borderId="1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5" fontId="6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63"/>
  <sheetViews>
    <sheetView showFormulas="false" showGridLines="true" showRowColHeaders="true" showZeros="true" rightToLeft="false" tabSelected="true" showOutlineSymbols="true" defaultGridColor="true" view="normal" topLeftCell="A17" colorId="64" zoomScale="100" zoomScaleNormal="100" zoomScalePageLayoutView="100" workbookViewId="0">
      <selection pane="topLeft" activeCell="N24" activeCellId="0" sqref="N24"/>
    </sheetView>
  </sheetViews>
  <sheetFormatPr defaultColWidth="9.171875" defaultRowHeight="12.75" zeroHeight="false" outlineLevelRow="0" outlineLevelCol="0"/>
  <cols>
    <col collapsed="false" customWidth="true" hidden="false" outlineLevel="0" max="1" min="1" style="1" width="6.28"/>
    <col collapsed="false" customWidth="true" hidden="false" outlineLevel="0" max="2" min="2" style="1" width="40.71"/>
    <col collapsed="false" customWidth="true" hidden="false" outlineLevel="0" max="3" min="3" style="1" width="9.59"/>
    <col collapsed="false" customWidth="true" hidden="false" outlineLevel="0" max="5" min="4" style="1" width="15.71"/>
    <col collapsed="false" customWidth="true" hidden="false" outlineLevel="0" max="6" min="6" style="1" width="20.71"/>
  </cols>
  <sheetData>
    <row r="1" s="4" customFormat="true" ht="12.8" hidden="false" customHeight="false" outlineLevel="0" collapsed="false">
      <c r="A1" s="2"/>
      <c r="B1" s="3"/>
      <c r="C1" s="3"/>
      <c r="D1" s="3"/>
      <c r="E1" s="3"/>
      <c r="F1" s="3"/>
    </row>
    <row r="2" s="4" customFormat="true" ht="12.8" hidden="false" customHeight="false" outlineLevel="0" collapsed="false">
      <c r="A2" s="2"/>
      <c r="B2" s="3" t="s">
        <v>0</v>
      </c>
      <c r="C2" s="3"/>
      <c r="D2" s="3"/>
      <c r="E2" s="3"/>
      <c r="F2" s="3"/>
    </row>
    <row r="3" s="4" customFormat="true" ht="12.75" hidden="false" customHeight="true" outlineLevel="0" collapsed="false">
      <c r="A3" s="5"/>
      <c r="B3" s="3"/>
      <c r="C3" s="3"/>
      <c r="D3" s="3"/>
      <c r="E3" s="3"/>
      <c r="F3" s="3"/>
    </row>
    <row r="4" s="4" customFormat="true" ht="18.4" hidden="false" customHeight="true" outlineLevel="0" collapsed="false">
      <c r="A4" s="6" t="s">
        <v>1</v>
      </c>
      <c r="B4" s="6"/>
      <c r="C4" s="6"/>
      <c r="D4" s="6"/>
      <c r="E4" s="6"/>
      <c r="F4" s="6"/>
    </row>
    <row r="5" s="4" customFormat="true" ht="28.35" hidden="false" customHeight="true" outlineLevel="0" collapsed="false">
      <c r="A5" s="6" t="s">
        <v>2</v>
      </c>
      <c r="B5" s="6"/>
      <c r="C5" s="6"/>
      <c r="D5" s="6"/>
      <c r="E5" s="6"/>
      <c r="F5" s="6"/>
    </row>
    <row r="6" s="4" customFormat="true" ht="30.6" hidden="false" customHeight="true" outlineLevel="0" collapsed="false">
      <c r="A6" s="7"/>
      <c r="B6" s="7"/>
      <c r="C6" s="7"/>
      <c r="D6" s="5"/>
      <c r="E6" s="5"/>
      <c r="F6" s="8" t="s">
        <v>3</v>
      </c>
    </row>
    <row r="7" s="11" customFormat="true" ht="12.75" hidden="false" customHeight="true" outlineLevel="0" collapsed="false">
      <c r="A7" s="9" t="s">
        <v>4</v>
      </c>
      <c r="B7" s="9" t="s">
        <v>5</v>
      </c>
      <c r="C7" s="9" t="s">
        <v>6</v>
      </c>
      <c r="D7" s="9" t="s">
        <v>7</v>
      </c>
      <c r="E7" s="9" t="s">
        <v>8</v>
      </c>
      <c r="F7" s="9" t="s">
        <v>9</v>
      </c>
      <c r="G7" s="10"/>
    </row>
    <row r="8" s="11" customFormat="true" ht="19.5" hidden="false" customHeight="true" outlineLevel="0" collapsed="false">
      <c r="A8" s="9"/>
      <c r="B8" s="9"/>
      <c r="C8" s="9"/>
      <c r="D8" s="9"/>
      <c r="E8" s="9"/>
      <c r="F8" s="9"/>
      <c r="G8" s="10"/>
    </row>
    <row r="9" customFormat="false" ht="12.75" hidden="false" customHeight="false" outlineLevel="0" collapsed="false">
      <c r="A9" s="12" t="s">
        <v>10</v>
      </c>
      <c r="B9" s="12" t="s">
        <v>11</v>
      </c>
      <c r="C9" s="12" t="s">
        <v>12</v>
      </c>
      <c r="D9" s="12" t="s">
        <v>13</v>
      </c>
      <c r="E9" s="12" t="s">
        <v>14</v>
      </c>
      <c r="F9" s="12" t="s">
        <v>15</v>
      </c>
      <c r="G9" s="13"/>
    </row>
    <row r="10" customFormat="false" ht="26.85" hidden="false" customHeight="false" outlineLevel="0" collapsed="false">
      <c r="A10" s="14" t="s">
        <v>10</v>
      </c>
      <c r="B10" s="15" t="s">
        <v>16</v>
      </c>
      <c r="C10" s="16" t="s">
        <v>17</v>
      </c>
      <c r="D10" s="17" t="n">
        <f aca="false">D11+D12+D13+D14</f>
        <v>5058458</v>
      </c>
      <c r="E10" s="17" t="n">
        <f aca="false">E11+E12+E13+E14</f>
        <v>4831615</v>
      </c>
      <c r="F10" s="17" t="n">
        <f aca="false">F11+F12+F13+F14</f>
        <v>4782010</v>
      </c>
    </row>
    <row r="11" customFormat="false" ht="52.2" hidden="false" customHeight="false" outlineLevel="0" collapsed="false">
      <c r="A11" s="14" t="s">
        <v>11</v>
      </c>
      <c r="B11" s="15" t="s">
        <v>18</v>
      </c>
      <c r="C11" s="16" t="s">
        <v>19</v>
      </c>
      <c r="D11" s="18" t="n">
        <v>940140</v>
      </c>
      <c r="E11" s="18" t="n">
        <v>940140</v>
      </c>
      <c r="F11" s="18" t="n">
        <v>940140</v>
      </c>
    </row>
    <row r="12" customFormat="false" ht="77.6" hidden="false" customHeight="false" outlineLevel="0" collapsed="false">
      <c r="A12" s="14" t="s">
        <v>12</v>
      </c>
      <c r="B12" s="15" t="s">
        <v>20</v>
      </c>
      <c r="C12" s="16" t="s">
        <v>21</v>
      </c>
      <c r="D12" s="18" t="n">
        <v>3931618</v>
      </c>
      <c r="E12" s="18" t="n">
        <v>3814775</v>
      </c>
      <c r="F12" s="18" t="n">
        <v>3765170</v>
      </c>
    </row>
    <row r="13" customFormat="false" ht="15" hidden="false" customHeight="false" outlineLevel="0" collapsed="false">
      <c r="A13" s="14" t="s">
        <v>13</v>
      </c>
      <c r="B13" s="15" t="s">
        <v>22</v>
      </c>
      <c r="C13" s="16" t="s">
        <v>23</v>
      </c>
      <c r="D13" s="17" t="n">
        <v>50000</v>
      </c>
      <c r="E13" s="17" t="n">
        <v>50000</v>
      </c>
      <c r="F13" s="17" t="n">
        <v>50000</v>
      </c>
    </row>
    <row r="14" customFormat="false" ht="15" hidden="false" customHeight="false" outlineLevel="0" collapsed="false">
      <c r="A14" s="14" t="s">
        <v>14</v>
      </c>
      <c r="B14" s="15" t="s">
        <v>24</v>
      </c>
      <c r="C14" s="16" t="s">
        <v>25</v>
      </c>
      <c r="D14" s="17" t="n">
        <v>136700</v>
      </c>
      <c r="E14" s="17" t="n">
        <v>26700</v>
      </c>
      <c r="F14" s="17" t="n">
        <v>26700</v>
      </c>
    </row>
    <row r="15" customFormat="false" ht="15" hidden="false" customHeight="false" outlineLevel="0" collapsed="false">
      <c r="A15" s="14" t="s">
        <v>15</v>
      </c>
      <c r="B15" s="15" t="s">
        <v>26</v>
      </c>
      <c r="C15" s="16" t="s">
        <v>27</v>
      </c>
      <c r="D15" s="17" t="n">
        <f aca="false">D16</f>
        <v>417181</v>
      </c>
      <c r="E15" s="17" t="n">
        <f aca="false">E16</f>
        <v>435783</v>
      </c>
      <c r="F15" s="17" t="n">
        <f aca="false">F16</f>
        <v>0</v>
      </c>
    </row>
    <row r="16" customFormat="false" ht="26.85" hidden="false" customHeight="false" outlineLevel="0" collapsed="false">
      <c r="A16" s="14" t="s">
        <v>28</v>
      </c>
      <c r="B16" s="15" t="s">
        <v>29</v>
      </c>
      <c r="C16" s="16" t="s">
        <v>30</v>
      </c>
      <c r="D16" s="17" t="n">
        <v>417181</v>
      </c>
      <c r="E16" s="17" t="n">
        <v>435783</v>
      </c>
      <c r="F16" s="17" t="n">
        <v>0</v>
      </c>
    </row>
    <row r="17" customFormat="false" ht="39.55" hidden="false" customHeight="false" outlineLevel="0" collapsed="false">
      <c r="A17" s="14" t="s">
        <v>31</v>
      </c>
      <c r="B17" s="15" t="s">
        <v>32</v>
      </c>
      <c r="C17" s="16" t="s">
        <v>33</v>
      </c>
      <c r="D17" s="17" t="n">
        <f aca="false">D18+D20+D19</f>
        <v>7000</v>
      </c>
      <c r="E17" s="17" t="n">
        <f aca="false">E18+E20+E19</f>
        <v>7000</v>
      </c>
      <c r="F17" s="17" t="n">
        <f aca="false">F18+F20+F19</f>
        <v>7000</v>
      </c>
    </row>
    <row r="18" customFormat="false" ht="52.2" hidden="true" customHeight="false" outlineLevel="0" collapsed="false">
      <c r="A18" s="14" t="s">
        <v>34</v>
      </c>
      <c r="B18" s="15" t="s">
        <v>35</v>
      </c>
      <c r="C18" s="16" t="s">
        <v>36</v>
      </c>
      <c r="D18" s="17"/>
      <c r="E18" s="17"/>
      <c r="F18" s="17"/>
    </row>
    <row r="19" customFormat="false" ht="52.2" hidden="true" customHeight="false" outlineLevel="0" collapsed="false">
      <c r="A19" s="14" t="s">
        <v>34</v>
      </c>
      <c r="B19" s="15" t="s">
        <v>37</v>
      </c>
      <c r="C19" s="16" t="s">
        <v>38</v>
      </c>
      <c r="D19" s="17"/>
      <c r="E19" s="17"/>
      <c r="F19" s="17"/>
    </row>
    <row r="20" customFormat="false" ht="39.55" hidden="false" customHeight="false" outlineLevel="0" collapsed="false">
      <c r="A20" s="14" t="s">
        <v>34</v>
      </c>
      <c r="B20" s="15" t="s">
        <v>39</v>
      </c>
      <c r="C20" s="16" t="s">
        <v>40</v>
      </c>
      <c r="D20" s="17" t="n">
        <v>7000</v>
      </c>
      <c r="E20" s="17" t="n">
        <v>7000</v>
      </c>
      <c r="F20" s="17" t="n">
        <v>7000</v>
      </c>
    </row>
    <row r="21" customFormat="false" ht="15" hidden="false" customHeight="false" outlineLevel="0" collapsed="false">
      <c r="A21" s="14" t="s">
        <v>41</v>
      </c>
      <c r="B21" s="15" t="s">
        <v>42</v>
      </c>
      <c r="C21" s="16" t="s">
        <v>43</v>
      </c>
      <c r="D21" s="17" t="n">
        <f aca="false">D23+D24+D22</f>
        <v>811100</v>
      </c>
      <c r="E21" s="17" t="n">
        <f aca="false">E23+E24</f>
        <v>753600</v>
      </c>
      <c r="F21" s="17" t="n">
        <f aca="false">F23+F24</f>
        <v>774100</v>
      </c>
    </row>
    <row r="22" customFormat="false" ht="15" hidden="true" customHeight="false" outlineLevel="0" collapsed="false">
      <c r="A22" s="14" t="s">
        <v>44</v>
      </c>
      <c r="B22" s="15" t="s">
        <v>45</v>
      </c>
      <c r="C22" s="16" t="s">
        <v>46</v>
      </c>
      <c r="D22" s="17"/>
      <c r="E22" s="17" t="n">
        <v>0</v>
      </c>
      <c r="F22" s="17" t="n">
        <v>0</v>
      </c>
    </row>
    <row r="23" customFormat="false" ht="15" hidden="false" customHeight="false" outlineLevel="0" collapsed="false">
      <c r="A23" s="14" t="s">
        <v>47</v>
      </c>
      <c r="B23" s="15" t="s">
        <v>48</v>
      </c>
      <c r="C23" s="16" t="s">
        <v>49</v>
      </c>
      <c r="D23" s="17" t="n">
        <v>736100</v>
      </c>
      <c r="E23" s="17" t="n">
        <v>753600</v>
      </c>
      <c r="F23" s="17" t="n">
        <v>774100</v>
      </c>
    </row>
    <row r="24" customFormat="false" ht="26.85" hidden="false" customHeight="false" outlineLevel="0" collapsed="false">
      <c r="A24" s="14" t="s">
        <v>50</v>
      </c>
      <c r="B24" s="15" t="s">
        <v>51</v>
      </c>
      <c r="C24" s="16" t="s">
        <v>52</v>
      </c>
      <c r="D24" s="17" t="n">
        <v>75000</v>
      </c>
      <c r="E24" s="17" t="n">
        <v>0</v>
      </c>
      <c r="F24" s="17" t="n">
        <v>0</v>
      </c>
    </row>
    <row r="25" customFormat="false" ht="26.85" hidden="false" customHeight="false" outlineLevel="0" collapsed="false">
      <c r="A25" s="14" t="s">
        <v>44</v>
      </c>
      <c r="B25" s="15" t="s">
        <v>53</v>
      </c>
      <c r="C25" s="16" t="s">
        <v>54</v>
      </c>
      <c r="D25" s="17" t="n">
        <f aca="false">D26+D27+D28</f>
        <v>7505582</v>
      </c>
      <c r="E25" s="17" t="n">
        <f aca="false">E26+E27+E28</f>
        <v>7285479</v>
      </c>
      <c r="F25" s="17" t="n">
        <f aca="false">F26+F27+F28</f>
        <v>7220843</v>
      </c>
    </row>
    <row r="26" customFormat="false" ht="15" hidden="false" customHeight="false" outlineLevel="0" collapsed="false">
      <c r="A26" s="14" t="s">
        <v>55</v>
      </c>
      <c r="B26" s="15" t="s">
        <v>56</v>
      </c>
      <c r="C26" s="16" t="s">
        <v>57</v>
      </c>
      <c r="D26" s="17" t="n">
        <v>22600</v>
      </c>
      <c r="E26" s="17" t="n">
        <v>22600</v>
      </c>
      <c r="F26" s="17" t="n">
        <v>22600</v>
      </c>
    </row>
    <row r="27" customFormat="false" ht="15" hidden="false" customHeight="false" outlineLevel="0" collapsed="false">
      <c r="A27" s="14" t="s">
        <v>58</v>
      </c>
      <c r="B27" s="15" t="s">
        <v>59</v>
      </c>
      <c r="C27" s="16" t="s">
        <v>60</v>
      </c>
      <c r="D27" s="17" t="n">
        <v>2500</v>
      </c>
      <c r="E27" s="17" t="n">
        <v>2500</v>
      </c>
      <c r="F27" s="17" t="n">
        <v>2500</v>
      </c>
    </row>
    <row r="28" customFormat="false" ht="15" hidden="false" customHeight="false" outlineLevel="0" collapsed="false">
      <c r="A28" s="14" t="s">
        <v>61</v>
      </c>
      <c r="B28" s="15" t="s">
        <v>62</v>
      </c>
      <c r="C28" s="16" t="s">
        <v>63</v>
      </c>
      <c r="D28" s="17" t="n">
        <v>7480482</v>
      </c>
      <c r="E28" s="17" t="n">
        <v>7260379</v>
      </c>
      <c r="F28" s="17" t="n">
        <v>7195743</v>
      </c>
    </row>
    <row r="29" customFormat="false" ht="15" hidden="true" customHeight="false" outlineLevel="0" collapsed="false">
      <c r="A29" s="14" t="s">
        <v>64</v>
      </c>
      <c r="B29" s="15" t="s">
        <v>65</v>
      </c>
      <c r="C29" s="16" t="s">
        <v>66</v>
      </c>
      <c r="D29" s="17" t="n">
        <f aca="false">D30</f>
        <v>0</v>
      </c>
      <c r="E29" s="17" t="n">
        <v>0</v>
      </c>
      <c r="F29" s="17" t="n">
        <v>0</v>
      </c>
    </row>
    <row r="30" customFormat="false" ht="26.85" hidden="true" customHeight="false" outlineLevel="0" collapsed="false">
      <c r="A30" s="14" t="s">
        <v>67</v>
      </c>
      <c r="B30" s="15" t="s">
        <v>68</v>
      </c>
      <c r="C30" s="16" t="s">
        <v>66</v>
      </c>
      <c r="D30" s="17" t="n">
        <v>0</v>
      </c>
      <c r="E30" s="17" t="n">
        <v>0</v>
      </c>
      <c r="F30" s="17" t="n">
        <v>0</v>
      </c>
    </row>
    <row r="31" customFormat="false" ht="15" hidden="false" customHeight="false" outlineLevel="0" collapsed="false">
      <c r="A31" s="14" t="s">
        <v>69</v>
      </c>
      <c r="B31" s="15" t="s">
        <v>70</v>
      </c>
      <c r="C31" s="16" t="s">
        <v>71</v>
      </c>
      <c r="D31" s="17" t="n">
        <f aca="false">D32</f>
        <v>230000</v>
      </c>
      <c r="E31" s="17" t="n">
        <f aca="false">E32</f>
        <v>230000</v>
      </c>
      <c r="F31" s="17" t="n">
        <f aca="false">F32</f>
        <v>230000</v>
      </c>
    </row>
    <row r="32" customFormat="false" ht="15" hidden="false" customHeight="false" outlineLevel="0" collapsed="false">
      <c r="A32" s="14" t="s">
        <v>72</v>
      </c>
      <c r="B32" s="15" t="s">
        <v>73</v>
      </c>
      <c r="C32" s="16" t="s">
        <v>74</v>
      </c>
      <c r="D32" s="17" t="n">
        <v>230000</v>
      </c>
      <c r="E32" s="17" t="n">
        <v>230000</v>
      </c>
      <c r="F32" s="17" t="n">
        <v>230000</v>
      </c>
    </row>
    <row r="33" customFormat="false" ht="15" hidden="false" customHeight="false" outlineLevel="0" collapsed="false">
      <c r="A33" s="14" t="s">
        <v>64</v>
      </c>
      <c r="B33" s="15" t="s">
        <v>75</v>
      </c>
      <c r="C33" s="16" t="s">
        <v>76</v>
      </c>
      <c r="D33" s="17" t="n">
        <f aca="false">D34</f>
        <v>24000</v>
      </c>
      <c r="E33" s="17" t="n">
        <f aca="false">E34</f>
        <v>24000</v>
      </c>
      <c r="F33" s="17" t="n">
        <f aca="false">F34</f>
        <v>24000</v>
      </c>
    </row>
    <row r="34" customFormat="false" ht="15" hidden="false" customHeight="false" outlineLevel="0" collapsed="false">
      <c r="A34" s="14" t="s">
        <v>67</v>
      </c>
      <c r="B34" s="15" t="s">
        <v>77</v>
      </c>
      <c r="C34" s="16" t="s">
        <v>78</v>
      </c>
      <c r="D34" s="17" t="n">
        <v>24000</v>
      </c>
      <c r="E34" s="17" t="n">
        <v>24000</v>
      </c>
      <c r="F34" s="17" t="n">
        <v>24000</v>
      </c>
    </row>
    <row r="35" customFormat="false" ht="15" hidden="true" customHeight="false" outlineLevel="0" collapsed="false">
      <c r="A35" s="14" t="s">
        <v>79</v>
      </c>
      <c r="B35" s="15" t="s">
        <v>80</v>
      </c>
      <c r="C35" s="16" t="s">
        <v>81</v>
      </c>
      <c r="D35" s="17" t="n">
        <f aca="false">D36</f>
        <v>0</v>
      </c>
      <c r="E35" s="17" t="n">
        <f aca="false">E36</f>
        <v>0</v>
      </c>
      <c r="F35" s="17" t="n">
        <f aca="false">F36</f>
        <v>0</v>
      </c>
    </row>
    <row r="36" customFormat="false" ht="15" hidden="true" customHeight="false" outlineLevel="0" collapsed="false">
      <c r="A36" s="14" t="s">
        <v>82</v>
      </c>
      <c r="B36" s="15" t="s">
        <v>83</v>
      </c>
      <c r="C36" s="16" t="s">
        <v>84</v>
      </c>
      <c r="D36" s="17"/>
      <c r="E36" s="17"/>
      <c r="F36" s="17"/>
    </row>
    <row r="37" customFormat="false" ht="52.2" hidden="false" customHeight="false" outlineLevel="0" collapsed="false">
      <c r="A37" s="14" t="s">
        <v>85</v>
      </c>
      <c r="B37" s="15" t="s">
        <v>86</v>
      </c>
      <c r="C37" s="16" t="s">
        <v>87</v>
      </c>
      <c r="D37" s="17" t="n">
        <f aca="false">D38</f>
        <v>1095012</v>
      </c>
      <c r="E37" s="17" t="n">
        <f aca="false">E38</f>
        <v>1095012</v>
      </c>
      <c r="F37" s="17" t="n">
        <f aca="false">F38</f>
        <v>1095012</v>
      </c>
    </row>
    <row r="38" customFormat="false" ht="26.85" hidden="false" customHeight="false" outlineLevel="0" collapsed="false">
      <c r="A38" s="14" t="s">
        <v>88</v>
      </c>
      <c r="B38" s="15" t="s">
        <v>89</v>
      </c>
      <c r="C38" s="16" t="s">
        <v>90</v>
      </c>
      <c r="D38" s="17" t="n">
        <v>1095012</v>
      </c>
      <c r="E38" s="17" t="n">
        <v>1095012</v>
      </c>
      <c r="F38" s="17" t="n">
        <v>1095012</v>
      </c>
    </row>
    <row r="39" customFormat="false" ht="15" hidden="false" customHeight="false" outlineLevel="0" collapsed="false">
      <c r="A39" s="14" t="s">
        <v>91</v>
      </c>
      <c r="B39" s="15" t="s">
        <v>92</v>
      </c>
      <c r="C39" s="16"/>
      <c r="D39" s="17" t="n">
        <v>0</v>
      </c>
      <c r="E39" s="17" t="n">
        <v>364696</v>
      </c>
      <c r="F39" s="17" t="n">
        <v>742673</v>
      </c>
    </row>
    <row r="40" s="22" customFormat="true" ht="21" hidden="false" customHeight="true" outlineLevel="0" collapsed="false">
      <c r="A40" s="14" t="s">
        <v>93</v>
      </c>
      <c r="B40" s="19" t="s">
        <v>94</v>
      </c>
      <c r="C40" s="20"/>
      <c r="D40" s="21" t="n">
        <f aca="false">D10+D15+D17+D21+D25+D29+D31+D35+D37+D39+D33</f>
        <v>15148333</v>
      </c>
      <c r="E40" s="21" t="n">
        <f aca="false">E10+E15+E17+E21+E25+E29+E31+E35+E37+E39+E33</f>
        <v>15027185</v>
      </c>
      <c r="F40" s="21" t="n">
        <f aca="false">F10+F15+F17+F21+F25+F29+F31+F35+F37+F39+F33</f>
        <v>14875638</v>
      </c>
    </row>
    <row r="41" customFormat="false" ht="12.8" hidden="false" customHeight="false" outlineLevel="0" collapsed="false"/>
    <row r="42" customFormat="false" ht="12.75" hidden="false" customHeight="true" outlineLevel="0" collapsed="false">
      <c r="D42" s="23"/>
      <c r="E42" s="23"/>
      <c r="F42" s="23"/>
    </row>
    <row r="43" customFormat="false" ht="12.8" hidden="false" customHeight="false" outlineLevel="0" collapsed="false"/>
    <row r="44" customFormat="false" ht="12.8" hidden="false" customHeight="false" outlineLevel="0" collapsed="false"/>
    <row r="63" customFormat="false" ht="12.8" hidden="false" customHeight="false" outlineLevel="0" collapsed="false"/>
  </sheetData>
  <mergeCells count="12">
    <mergeCell ref="B1:F1"/>
    <mergeCell ref="B2:F2"/>
    <mergeCell ref="B3:F3"/>
    <mergeCell ref="A4:F4"/>
    <mergeCell ref="A5:F5"/>
    <mergeCell ref="A6:B6"/>
    <mergeCell ref="A7:A8"/>
    <mergeCell ref="B7:B8"/>
    <mergeCell ref="C7:C8"/>
    <mergeCell ref="D7:D8"/>
    <mergeCell ref="E7:E8"/>
    <mergeCell ref="F7:F8"/>
  </mergeCells>
  <printOptions headings="false" gridLines="false" gridLinesSet="true" horizontalCentered="false" verticalCentered="false"/>
  <pageMargins left="0.7875" right="0.39375" top="0.39375" bottom="0.393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365</TotalTime>
  <Application>LibreOffice/6.3.2.2$Windows_x86 LibreOffice_project/98b30e735bda24bc04ab42594c85f7fd8be07b9c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2018-12-17T08:12:07Z</dcterms:created>
  <dc:creator>40fozna</dc:creator>
  <dc:description>POI HSSF rep:2.46.0.82</dc:description>
  <dc:language>ru-RU</dc:language>
  <cp:lastModifiedBy/>
  <cp:lastPrinted>2021-11-09T09:09:18Z</cp:lastPrinted>
  <dcterms:modified xsi:type="dcterms:W3CDTF">2021-11-10T08:53:14Z</dcterms:modified>
  <cp:revision>41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