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<sst xmlns="http://schemas.openxmlformats.org/spreadsheetml/2006/main" count="1010" uniqueCount="215">
  <si>
    <t xml:space="preserve">Приложение 4 к решению Селиванихинского сельского Совета депутатов от 17.05.2022г.  № 112- рс</t>
  </si>
  <si>
    <t xml:space="preserve">Приложение 4 к решению Селиванихинского сельского Совета депутатов от  23.12.2021г.  № 102- рс</t>
  </si>
  <si>
    <t xml:space="preserve">Ведомственная структура расходов бюджета сельсовета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</si>
  <si>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</si>
  <si>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</si>
  <si>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</si>
  <si>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</si>
  <si>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</si>
  <si>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</si>
  <si>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</si>
  <si>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2022 год</t>
  </si>
  <si>
    <t xml:space="preserve">Сумма на 2023 год</t>
  </si>
  <si>
    <t xml:space="preserve">Сумма на 2024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</si>
  <si>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</si>
  <si>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</si>
  <si>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</si>
  <si>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</si>
  <si>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</si>
  <si>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</si>
  <si>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</si>
  <si>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</si>
  <si>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</si>
  <si>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</si>
  <si>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</si>
  <si>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</si>
  <si>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</si>
  <si>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</si>
  <si>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</si>
  <si>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</si>
  <si>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</si>
  <si>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</si>
  <si>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</si>
  <si>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</si>
  <si>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</si>
  <si>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</si>
  <si>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</si>
  <si>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</si>
  <si>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</si>
  <si>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</si>
  <si>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</si>
  <si>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</si>
  <si>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</si>
  <si>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</si>
  <si>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</si>
  <si>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</si>
  <si>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</si>
  <si>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</si>
  <si>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</si>
  <si>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</si>
  <si>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</si>
  <si>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 xml:space="preserve">1920000101</t>
  </si>
  <si>
    <t xml:space="preserve">Расходы на выплату премий муниципальным служащим в рамках непрограммных расходов сельсовета</t>
  </si>
  <si>
    <t xml:space="preserve">1920000888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</si>
  <si>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</si>
  <si>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</si>
  <si>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</si>
  <si>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</si>
  <si>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</si>
  <si>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</si>
  <si>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</si>
  <si>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</si>
  <si>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</si>
  <si>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</si>
  <si>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</si>
  <si>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</si>
  <si>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</si>
  <si>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</si>
  <si>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</si>
  <si>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</si>
  <si>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</si>
  <si>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</si>
  <si>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</si>
  <si>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</si>
  <si>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</si>
  <si>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</si>
  <si>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</si>
  <si>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</si>
  <si>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</si>
  <si>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</si>
  <si>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</si>
  <si>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</si>
  <si>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</si>
  <si>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</si>
  <si>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</si>
  <si>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</si>
  <si>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</si>
  <si>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</si>
  <si>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</si>
  <si>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</si>
  <si>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</si>
  <si>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</si>
  <si>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</si>
  <si>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</si>
  <si>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</si>
  <si>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</si>
  <si>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</si>
  <si>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</si>
  <si>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</si>
  <si>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</si>
  <si>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</si>
  <si>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Расходы за счет средств резервного фонда Минусинского района</t>
  </si>
  <si>
    <t xml:space="preserve">1930000300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</si>
  <si>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</si>
  <si>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</si>
  <si>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</si>
  <si>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</si>
  <si>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</si>
  <si>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</si>
  <si>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</si>
  <si>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</si>
  <si>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</si>
  <si>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</si>
  <si>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</si>
  <si>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</si>
  <si>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</si>
  <si>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</si>
  <si>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</si>
  <si>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</si>
  <si>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</si>
  <si>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</si>
  <si>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</si>
  <si>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</si>
  <si>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</si>
  <si>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</si>
  <si>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</si>
  <si>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</si>
  <si>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</si>
  <si>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</si>
  <si>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</si>
  <si>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</si>
  <si>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</si>
  <si>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</si>
  <si>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</si>
  <si>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</si>
  <si>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</si>
  <si>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</si>
  <si>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</si>
  <si>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</si>
  <si>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</si>
  <si>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</si>
  <si>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</si>
  <si>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</si>
  <si>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</si>
  <si>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</si>
  <si>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</si>
  <si>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</si>
  <si>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непрограммных расходов сельсовета</t>
  </si>
  <si>
    <t xml:space="preserve">19400S5710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</si>
  <si>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</si>
  <si>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</si>
  <si>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</si>
  <si>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</si>
  <si>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</si>
  <si>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</si>
  <si>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</si>
  <si>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</si>
  <si>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</si>
  <si>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</si>
  <si>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</si>
  <si>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</si>
  <si>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</si>
  <si>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</si>
  <si>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</si>
  <si>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</si>
  <si>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</si>
  <si>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</si>
  <si>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</si>
  <si>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</si>
  <si>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</si>
  <si>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</si>
  <si>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</si>
  <si>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благоустройство кладбищ.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</si>
  <si>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15200S6660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</si>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</sst>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6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4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1" activeCellId="0" sqref="C1"/>
    </sheetView>
  </sheetViews>
  <sheetFormatPr defaultColWidth="9.742187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3" width="14.31"/>
    <col collapsed="false" customWidth="true" hidden="true" outlineLevel="0" max="11" min="11" style="0" width="14.72"/>
    <col collapsed="false" customWidth="true" hidden="true" outlineLevel="0" max="12" min="12" style="0" width="12.22"/>
    <col collapsed="false" customWidth="true" hidden="true" outlineLevel="0" max="13" min="13" style="0" width="9.42"/>
  </cols>
  <sheetData>
    <row r="1" s="8" customFormat="true" ht="12.8" hidden="false" customHeight="fals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6"/>
      <c r="J1" s="7"/>
    </row>
    <row r="2" s="8" customFormat="true" ht="12.8" hidden="false" customHeight="false" outlineLevel="0" collapsed="false">
      <c r="A2" s="4"/>
      <c r="B2" s="5"/>
      <c r="C2" s="6" t="s">
        <v>1</v>
      </c>
      <c r="D2" s="6"/>
      <c r="E2" s="6"/>
      <c r="F2" s="6"/>
      <c r="G2" s="6"/>
      <c r="H2" s="6"/>
      <c r="I2" s="6"/>
      <c r="J2" s="7"/>
    </row>
    <row r="3" s="8" customFormat="true" ht="12.75" hidden="false" customHeight="true" outlineLevel="0" collapsed="false">
      <c r="A3" s="4"/>
      <c r="B3" s="9"/>
      <c r="C3" s="10"/>
      <c r="D3" s="10"/>
      <c r="E3" s="10"/>
      <c r="F3" s="10"/>
      <c r="G3" s="10"/>
      <c r="H3" s="10"/>
      <c r="I3" s="10"/>
      <c r="J3" s="7"/>
    </row>
    <row r="4" s="8" customFormat="true" ht="18.4" hidden="false" customHeight="true" outlineLevel="0" collapsed="false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7"/>
    </row>
    <row r="5" s="8" customFormat="true" ht="13.5" hidden="false" customHeight="true" outlineLevel="0" collapsed="false">
      <c r="A5" s="4"/>
      <c r="B5" s="12"/>
      <c r="C5" s="12"/>
      <c r="D5" s="12"/>
      <c r="E5" s="9"/>
      <c r="F5" s="9"/>
      <c r="G5" s="9"/>
      <c r="H5" s="9"/>
      <c r="I5" s="9" t="s">
        <v>3</v>
      </c>
      <c r="J5" s="7"/>
    </row>
    <row r="6" s="16" customFormat="true" ht="12.75" hidden="false" customHeight="true" outlineLevel="0" collapsed="false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/>
    </row>
    <row r="7" s="16" customFormat="true" ht="27" hidden="false" customHeight="true" outlineLevel="0" collapsed="false">
      <c r="A7" s="13"/>
      <c r="B7" s="14"/>
      <c r="C7" s="14"/>
      <c r="D7" s="14"/>
      <c r="E7" s="14"/>
      <c r="F7" s="14"/>
      <c r="G7" s="14"/>
      <c r="H7" s="14"/>
      <c r="I7" s="14"/>
      <c r="J7" s="15"/>
    </row>
    <row r="8" customFormat="false" ht="12.8" hidden="false" customHeight="false" outlineLevel="0" collapsed="false">
      <c r="A8" s="17" t="n">
        <v>1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</row>
    <row r="9" customFormat="false" ht="26.85" hidden="false" customHeight="false" outlineLevel="0" collapsed="false">
      <c r="A9" s="19" t="n">
        <v>1</v>
      </c>
      <c r="B9" s="20" t="s">
        <v>21</v>
      </c>
      <c r="C9" s="21" t="s">
        <v>22</v>
      </c>
      <c r="D9" s="21"/>
      <c r="E9" s="21"/>
      <c r="F9" s="21"/>
      <c r="G9" s="22" t="n">
        <f aca="false">G10+G56+G65+G97+G137+G200+G208+G215+G222+G231+G238</f>
        <v>20263599.1</v>
      </c>
      <c r="H9" s="22" t="n">
        <f aca="false">H10+H56+H65+H97+H137+H200+H208+H215+H222+H231+H238</f>
        <v>15285733</v>
      </c>
      <c r="I9" s="22" t="n">
        <f aca="false">I10+I56+I65+I97+I137+I200+I208+I215+I222+I231+I238</f>
        <v>15586832</v>
      </c>
    </row>
    <row r="10" customFormat="false" ht="15" hidden="false" customHeight="false" outlineLevel="0" collapsed="false">
      <c r="A10" s="19" t="n">
        <v>2</v>
      </c>
      <c r="B10" s="20" t="s">
        <v>23</v>
      </c>
      <c r="C10" s="21" t="s">
        <v>22</v>
      </c>
      <c r="D10" s="21" t="s">
        <v>24</v>
      </c>
      <c r="E10" s="21"/>
      <c r="F10" s="21"/>
      <c r="G10" s="22" t="n">
        <f aca="false">G11+G17+G33+G39</f>
        <v>5086508.1</v>
      </c>
      <c r="H10" s="22" t="n">
        <f aca="false">H11+H17+H33+H39</f>
        <v>4817431</v>
      </c>
      <c r="I10" s="22" t="n">
        <f aca="false">I11+I17+I33+I39</f>
        <v>4767826</v>
      </c>
    </row>
    <row r="11" s="23" customFormat="true" ht="26.85" hidden="false" customHeight="false" outlineLevel="0" collapsed="false">
      <c r="A11" s="19" t="n">
        <v>3</v>
      </c>
      <c r="B11" s="20" t="s">
        <v>25</v>
      </c>
      <c r="C11" s="21" t="s">
        <v>22</v>
      </c>
      <c r="D11" s="21" t="s">
        <v>26</v>
      </c>
      <c r="E11" s="21"/>
      <c r="F11" s="21"/>
      <c r="G11" s="22" t="n">
        <f aca="false">G12</f>
        <v>940140</v>
      </c>
      <c r="H11" s="22" t="n">
        <f aca="false">H12</f>
        <v>940140</v>
      </c>
      <c r="I11" s="22" t="n">
        <f aca="false">I12</f>
        <v>940140</v>
      </c>
    </row>
    <row r="12" s="23" customFormat="true" ht="15" hidden="false" customHeight="false" outlineLevel="0" collapsed="false">
      <c r="A12" s="19" t="n">
        <v>4</v>
      </c>
      <c r="B12" s="20" t="s">
        <v>27</v>
      </c>
      <c r="C12" s="21" t="s">
        <v>22</v>
      </c>
      <c r="D12" s="21" t="s">
        <v>26</v>
      </c>
      <c r="E12" s="21" t="s">
        <v>28</v>
      </c>
      <c r="F12" s="21"/>
      <c r="G12" s="22" t="n">
        <f aca="false">G13</f>
        <v>940140</v>
      </c>
      <c r="H12" s="22" t="n">
        <f aca="false">H13</f>
        <v>940140</v>
      </c>
      <c r="I12" s="22" t="n">
        <f aca="false">I13</f>
        <v>940140</v>
      </c>
    </row>
    <row r="13" s="23" customFormat="true" ht="26.85" hidden="false" customHeight="false" outlineLevel="0" collapsed="false">
      <c r="A13" s="19" t="n">
        <v>5</v>
      </c>
      <c r="B13" s="20" t="s">
        <v>29</v>
      </c>
      <c r="C13" s="21" t="s">
        <v>22</v>
      </c>
      <c r="D13" s="21" t="s">
        <v>26</v>
      </c>
      <c r="E13" s="21" t="s">
        <v>30</v>
      </c>
      <c r="F13" s="21"/>
      <c r="G13" s="22" t="n">
        <f aca="false">G14</f>
        <v>940140</v>
      </c>
      <c r="H13" s="22" t="n">
        <f aca="false">H14</f>
        <v>940140</v>
      </c>
      <c r="I13" s="22" t="n">
        <f aca="false">I14</f>
        <v>940140</v>
      </c>
    </row>
    <row r="14" s="23" customFormat="true" ht="15" hidden="false" customHeight="false" outlineLevel="0" collapsed="false">
      <c r="A14" s="19" t="n">
        <v>6</v>
      </c>
      <c r="B14" s="20" t="s">
        <v>31</v>
      </c>
      <c r="C14" s="21" t="s">
        <v>22</v>
      </c>
      <c r="D14" s="21" t="s">
        <v>26</v>
      </c>
      <c r="E14" s="21" t="s">
        <v>32</v>
      </c>
      <c r="F14" s="21"/>
      <c r="G14" s="22" t="n">
        <f aca="false">G15</f>
        <v>940140</v>
      </c>
      <c r="H14" s="22" t="n">
        <f aca="false">H15</f>
        <v>940140</v>
      </c>
      <c r="I14" s="22" t="n">
        <f aca="false">I15</f>
        <v>940140</v>
      </c>
    </row>
    <row r="15" s="23" customFormat="true" ht="39.55" hidden="false" customHeight="false" outlineLevel="0" collapsed="false">
      <c r="A15" s="19" t="n">
        <v>7</v>
      </c>
      <c r="B15" s="20" t="s">
        <v>33</v>
      </c>
      <c r="C15" s="21" t="s">
        <v>22</v>
      </c>
      <c r="D15" s="21" t="s">
        <v>26</v>
      </c>
      <c r="E15" s="21" t="s">
        <v>32</v>
      </c>
      <c r="F15" s="21" t="s">
        <v>34</v>
      </c>
      <c r="G15" s="22" t="n">
        <f aca="false">G16</f>
        <v>940140</v>
      </c>
      <c r="H15" s="22" t="n">
        <f aca="false">H16</f>
        <v>940140</v>
      </c>
      <c r="I15" s="22" t="n">
        <f aca="false">I16</f>
        <v>940140</v>
      </c>
    </row>
    <row r="16" s="23" customFormat="true" ht="15" hidden="false" customHeight="false" outlineLevel="0" collapsed="false">
      <c r="A16" s="19" t="n">
        <v>8</v>
      </c>
      <c r="B16" s="20" t="s">
        <v>35</v>
      </c>
      <c r="C16" s="21" t="s">
        <v>22</v>
      </c>
      <c r="D16" s="21" t="s">
        <v>26</v>
      </c>
      <c r="E16" s="21" t="s">
        <v>32</v>
      </c>
      <c r="F16" s="21" t="s">
        <v>36</v>
      </c>
      <c r="G16" s="22" t="n">
        <v>940140</v>
      </c>
      <c r="H16" s="22" t="n">
        <v>940140</v>
      </c>
      <c r="I16" s="22" t="n">
        <v>940140</v>
      </c>
    </row>
    <row r="17" s="24" customFormat="true" ht="39.55" hidden="false" customHeight="false" outlineLevel="0" collapsed="false">
      <c r="A17" s="19" t="n">
        <v>9</v>
      </c>
      <c r="B17" s="20" t="s">
        <v>37</v>
      </c>
      <c r="C17" s="21" t="s">
        <v>22</v>
      </c>
      <c r="D17" s="21" t="s">
        <v>38</v>
      </c>
      <c r="E17" s="21"/>
      <c r="F17" s="21"/>
      <c r="G17" s="22" t="n">
        <f aca="false">G18</f>
        <v>4070186.1</v>
      </c>
      <c r="H17" s="22" t="n">
        <f aca="false">H18</f>
        <v>3800591</v>
      </c>
      <c r="I17" s="22" t="n">
        <f aca="false">I18</f>
        <v>3750986</v>
      </c>
      <c r="J17" s="23"/>
    </row>
    <row r="18" s="24" customFormat="true" ht="15" hidden="false" customHeight="false" outlineLevel="0" collapsed="false">
      <c r="A18" s="19" t="n">
        <v>10</v>
      </c>
      <c r="B18" s="20" t="s">
        <v>27</v>
      </c>
      <c r="C18" s="21" t="s">
        <v>22</v>
      </c>
      <c r="D18" s="21" t="s">
        <v>38</v>
      </c>
      <c r="E18" s="21" t="s">
        <v>28</v>
      </c>
      <c r="F18" s="21"/>
      <c r="G18" s="22" t="n">
        <f aca="false">G19</f>
        <v>4070186.1</v>
      </c>
      <c r="H18" s="22" t="n">
        <f aca="false">H19</f>
        <v>3800591</v>
      </c>
      <c r="I18" s="22" t="n">
        <f aca="false">I19</f>
        <v>3750986</v>
      </c>
      <c r="J18" s="23"/>
    </row>
    <row r="19" s="24" customFormat="true" ht="26.85" hidden="false" customHeight="false" outlineLevel="0" collapsed="false">
      <c r="A19" s="19" t="n">
        <v>11</v>
      </c>
      <c r="B19" s="20" t="s">
        <v>29</v>
      </c>
      <c r="C19" s="21" t="s">
        <v>22</v>
      </c>
      <c r="D19" s="21" t="s">
        <v>38</v>
      </c>
      <c r="E19" s="21" t="s">
        <v>30</v>
      </c>
      <c r="F19" s="21"/>
      <c r="G19" s="22" t="n">
        <f aca="false">G20+G27+G30</f>
        <v>4070186.1</v>
      </c>
      <c r="H19" s="22" t="n">
        <f aca="false">H20+H27+H30</f>
        <v>3800591</v>
      </c>
      <c r="I19" s="22" t="n">
        <f aca="false">I20+I27+I30</f>
        <v>3750986</v>
      </c>
      <c r="J19" s="23"/>
    </row>
    <row r="20" s="24" customFormat="true" ht="26.85" hidden="false" customHeight="false" outlineLevel="0" collapsed="false">
      <c r="A20" s="19" t="n">
        <v>12</v>
      </c>
      <c r="B20" s="20" t="s">
        <v>39</v>
      </c>
      <c r="C20" s="21" t="s">
        <v>22</v>
      </c>
      <c r="D20" s="21" t="s">
        <v>38</v>
      </c>
      <c r="E20" s="21" t="s">
        <v>40</v>
      </c>
      <c r="F20" s="21"/>
      <c r="G20" s="22" t="n">
        <f aca="false">G21+G23+G25</f>
        <v>3331006.1</v>
      </c>
      <c r="H20" s="22" t="n">
        <f aca="false">H21+H23+H25</f>
        <v>3071699</v>
      </c>
      <c r="I20" s="22" t="n">
        <f aca="false">I21+I23+I25</f>
        <v>3022094</v>
      </c>
      <c r="J20" s="23"/>
    </row>
    <row r="21" s="24" customFormat="true" ht="39.55" hidden="false" customHeight="false" outlineLevel="0" collapsed="false">
      <c r="A21" s="19" t="n">
        <v>13</v>
      </c>
      <c r="B21" s="20" t="s">
        <v>33</v>
      </c>
      <c r="C21" s="21" t="s">
        <v>22</v>
      </c>
      <c r="D21" s="21" t="s">
        <v>38</v>
      </c>
      <c r="E21" s="21" t="s">
        <v>40</v>
      </c>
      <c r="F21" s="21" t="s">
        <v>34</v>
      </c>
      <c r="G21" s="22" t="n">
        <f aca="false">G22</f>
        <v>1757542</v>
      </c>
      <c r="H21" s="22" t="n">
        <f aca="false">H22</f>
        <v>1757542</v>
      </c>
      <c r="I21" s="22" t="n">
        <f aca="false">I22</f>
        <v>1757542</v>
      </c>
      <c r="J21" s="23"/>
    </row>
    <row r="22" s="24" customFormat="true" ht="15" hidden="false" customHeight="false" outlineLevel="0" collapsed="false">
      <c r="A22" s="19" t="n">
        <v>14</v>
      </c>
      <c r="B22" s="20" t="s">
        <v>35</v>
      </c>
      <c r="C22" s="21" t="s">
        <v>22</v>
      </c>
      <c r="D22" s="21" t="s">
        <v>38</v>
      </c>
      <c r="E22" s="21" t="s">
        <v>40</v>
      </c>
      <c r="F22" s="21" t="s">
        <v>36</v>
      </c>
      <c r="G22" s="22" t="n">
        <v>1757542</v>
      </c>
      <c r="H22" s="22" t="n">
        <v>1757542</v>
      </c>
      <c r="I22" s="22" t="n">
        <v>1757542</v>
      </c>
      <c r="J22" s="23"/>
    </row>
    <row r="23" s="24" customFormat="true" ht="26.85" hidden="false" customHeight="false" outlineLevel="0" collapsed="false">
      <c r="A23" s="19" t="n">
        <v>15</v>
      </c>
      <c r="B23" s="20" t="s">
        <v>41</v>
      </c>
      <c r="C23" s="21" t="s">
        <v>22</v>
      </c>
      <c r="D23" s="21" t="s">
        <v>38</v>
      </c>
      <c r="E23" s="21" t="s">
        <v>40</v>
      </c>
      <c r="F23" s="21" t="s">
        <v>42</v>
      </c>
      <c r="G23" s="22" t="n">
        <f aca="false">G24</f>
        <v>1573464.1</v>
      </c>
      <c r="H23" s="22" t="n">
        <f aca="false">H24</f>
        <v>1314157</v>
      </c>
      <c r="I23" s="22" t="n">
        <f aca="false">I24</f>
        <v>1264552</v>
      </c>
      <c r="J23" s="23"/>
    </row>
    <row r="24" s="24" customFormat="true" ht="26.85" hidden="false" customHeight="false" outlineLevel="0" collapsed="false">
      <c r="A24" s="19" t="n">
        <v>16</v>
      </c>
      <c r="B24" s="20" t="s">
        <v>43</v>
      </c>
      <c r="C24" s="21" t="s">
        <v>22</v>
      </c>
      <c r="D24" s="21" t="s">
        <v>38</v>
      </c>
      <c r="E24" s="21" t="s">
        <v>40</v>
      </c>
      <c r="F24" s="21" t="s">
        <v>44</v>
      </c>
      <c r="G24" s="22" t="n">
        <v>1573464.1</v>
      </c>
      <c r="H24" s="22" t="n">
        <v>1314157</v>
      </c>
      <c r="I24" s="22" t="n">
        <v>1264552</v>
      </c>
      <c r="J24" s="23" t="n">
        <v>981592</v>
      </c>
      <c r="K24" s="24" t="n">
        <f aca="false">G24-J24</f>
        <v>591872.1</v>
      </c>
      <c r="L24" s="24" t="n">
        <v>986245</v>
      </c>
      <c r="M24" s="24" t="n">
        <f aca="false">G24-L24</f>
        <v>587219.1</v>
      </c>
    </row>
    <row r="25" customFormat="false" ht="15" hidden="true" customHeight="false" outlineLevel="0" collapsed="false">
      <c r="A25" s="19" t="n">
        <v>17</v>
      </c>
      <c r="B25" s="20" t="s">
        <v>45</v>
      </c>
      <c r="C25" s="21" t="s">
        <v>22</v>
      </c>
      <c r="D25" s="21" t="s">
        <v>38</v>
      </c>
      <c r="E25" s="21" t="s">
        <v>40</v>
      </c>
      <c r="F25" s="21" t="s">
        <v>46</v>
      </c>
      <c r="G25" s="22" t="n">
        <f aca="false">G26</f>
        <v>0</v>
      </c>
      <c r="H25" s="22" t="n">
        <f aca="false">H26</f>
        <v>0</v>
      </c>
      <c r="I25" s="22" t="n">
        <f aca="false">I26</f>
        <v>0</v>
      </c>
      <c r="K25" s="24"/>
    </row>
    <row r="26" customFormat="false" ht="15" hidden="true" customHeight="false" outlineLevel="0" collapsed="false">
      <c r="A26" s="19" t="n">
        <v>18</v>
      </c>
      <c r="B26" s="20" t="s">
        <v>47</v>
      </c>
      <c r="C26" s="21" t="s">
        <v>22</v>
      </c>
      <c r="D26" s="21" t="s">
        <v>38</v>
      </c>
      <c r="E26" s="21" t="s">
        <v>40</v>
      </c>
      <c r="F26" s="21" t="s">
        <v>48</v>
      </c>
      <c r="G26" s="22" t="n">
        <v>0</v>
      </c>
      <c r="H26" s="22" t="n">
        <v>0</v>
      </c>
      <c r="I26" s="22" t="n">
        <v>0</v>
      </c>
      <c r="J26" s="3" t="n">
        <v>100000</v>
      </c>
      <c r="K26" s="24" t="n">
        <f aca="false">G26-J26</f>
        <v>-100000</v>
      </c>
    </row>
    <row r="27" s="24" customFormat="true" ht="26.85" hidden="false" customHeight="false" outlineLevel="0" collapsed="false">
      <c r="A27" s="19" t="n">
        <v>17</v>
      </c>
      <c r="B27" s="25" t="s">
        <v>49</v>
      </c>
      <c r="C27" s="21" t="s">
        <v>22</v>
      </c>
      <c r="D27" s="21" t="s">
        <v>38</v>
      </c>
      <c r="E27" s="21" t="s">
        <v>50</v>
      </c>
      <c r="F27" s="21"/>
      <c r="G27" s="22" t="n">
        <f aca="false">G28</f>
        <v>564287</v>
      </c>
      <c r="H27" s="22" t="n">
        <f aca="false">H28</f>
        <v>553999</v>
      </c>
      <c r="I27" s="22" t="n">
        <f aca="false">I28</f>
        <v>553999</v>
      </c>
      <c r="J27" s="23"/>
    </row>
    <row r="28" s="24" customFormat="true" ht="39.55" hidden="false" customHeight="false" outlineLevel="0" collapsed="false">
      <c r="A28" s="19" t="n">
        <v>18</v>
      </c>
      <c r="B28" s="20" t="s">
        <v>33</v>
      </c>
      <c r="C28" s="21" t="s">
        <v>22</v>
      </c>
      <c r="D28" s="21" t="s">
        <v>38</v>
      </c>
      <c r="E28" s="21" t="s">
        <v>50</v>
      </c>
      <c r="F28" s="21" t="s">
        <v>34</v>
      </c>
      <c r="G28" s="22" t="n">
        <f aca="false">G29</f>
        <v>564287</v>
      </c>
      <c r="H28" s="22" t="n">
        <f aca="false">H29</f>
        <v>553999</v>
      </c>
      <c r="I28" s="22" t="n">
        <f aca="false">I29</f>
        <v>553999</v>
      </c>
      <c r="J28" s="23"/>
    </row>
    <row r="29" s="24" customFormat="true" ht="15" hidden="false" customHeight="false" outlineLevel="0" collapsed="false">
      <c r="A29" s="19" t="n">
        <v>19</v>
      </c>
      <c r="B29" s="20" t="s">
        <v>35</v>
      </c>
      <c r="C29" s="21" t="s">
        <v>22</v>
      </c>
      <c r="D29" s="21" t="s">
        <v>38</v>
      </c>
      <c r="E29" s="21" t="s">
        <v>50</v>
      </c>
      <c r="F29" s="21" t="s">
        <v>36</v>
      </c>
      <c r="G29" s="22" t="n">
        <v>564287</v>
      </c>
      <c r="H29" s="22" t="n">
        <v>553999</v>
      </c>
      <c r="I29" s="22" t="n">
        <v>553999</v>
      </c>
      <c r="J29" s="23"/>
    </row>
    <row r="30" s="24" customFormat="true" ht="26.85" hidden="false" customHeight="false" outlineLevel="0" collapsed="false">
      <c r="A30" s="19" t="n">
        <v>20</v>
      </c>
      <c r="B30" s="25" t="s">
        <v>51</v>
      </c>
      <c r="C30" s="21" t="s">
        <v>22</v>
      </c>
      <c r="D30" s="21" t="s">
        <v>38</v>
      </c>
      <c r="E30" s="21" t="s">
        <v>52</v>
      </c>
      <c r="F30" s="21"/>
      <c r="G30" s="22" t="n">
        <f aca="false">G31</f>
        <v>174893</v>
      </c>
      <c r="H30" s="22" t="n">
        <f aca="false">H31</f>
        <v>174893</v>
      </c>
      <c r="I30" s="22" t="n">
        <f aca="false">I31</f>
        <v>174893</v>
      </c>
      <c r="J30" s="23"/>
    </row>
    <row r="31" s="24" customFormat="true" ht="39.55" hidden="false" customHeight="false" outlineLevel="0" collapsed="false">
      <c r="A31" s="19" t="n">
        <v>21</v>
      </c>
      <c r="B31" s="20" t="s">
        <v>33</v>
      </c>
      <c r="C31" s="21" t="s">
        <v>22</v>
      </c>
      <c r="D31" s="21" t="s">
        <v>38</v>
      </c>
      <c r="E31" s="21" t="s">
        <v>52</v>
      </c>
      <c r="F31" s="21" t="s">
        <v>34</v>
      </c>
      <c r="G31" s="22" t="n">
        <f aca="false">G32</f>
        <v>174893</v>
      </c>
      <c r="H31" s="22" t="n">
        <f aca="false">H32</f>
        <v>174893</v>
      </c>
      <c r="I31" s="22" t="n">
        <f aca="false">I32</f>
        <v>174893</v>
      </c>
      <c r="J31" s="23"/>
    </row>
    <row r="32" s="24" customFormat="true" ht="15" hidden="false" customHeight="false" outlineLevel="0" collapsed="false">
      <c r="A32" s="19" t="n">
        <v>22</v>
      </c>
      <c r="B32" s="20" t="s">
        <v>35</v>
      </c>
      <c r="C32" s="21" t="s">
        <v>22</v>
      </c>
      <c r="D32" s="21" t="s">
        <v>38</v>
      </c>
      <c r="E32" s="21" t="s">
        <v>52</v>
      </c>
      <c r="F32" s="21" t="s">
        <v>36</v>
      </c>
      <c r="G32" s="22" t="n">
        <v>174893</v>
      </c>
      <c r="H32" s="22" t="n">
        <v>174893</v>
      </c>
      <c r="I32" s="22" t="n">
        <v>174893</v>
      </c>
      <c r="J32" s="23"/>
    </row>
    <row r="33" s="24" customFormat="true" ht="15" hidden="false" customHeight="false" outlineLevel="0" collapsed="false">
      <c r="A33" s="19" t="n">
        <v>23</v>
      </c>
      <c r="B33" s="20" t="s">
        <v>53</v>
      </c>
      <c r="C33" s="21" t="s">
        <v>22</v>
      </c>
      <c r="D33" s="21" t="s">
        <v>54</v>
      </c>
      <c r="E33" s="21"/>
      <c r="F33" s="21"/>
      <c r="G33" s="22" t="n">
        <f aca="false">G34</f>
        <v>50000</v>
      </c>
      <c r="H33" s="22" t="n">
        <f aca="false">H34</f>
        <v>50000</v>
      </c>
      <c r="I33" s="22" t="n">
        <f aca="false">I34</f>
        <v>50000</v>
      </c>
      <c r="J33" s="23"/>
    </row>
    <row r="34" s="24" customFormat="true" ht="15" hidden="false" customHeight="false" outlineLevel="0" collapsed="false">
      <c r="A34" s="19" t="n">
        <v>24</v>
      </c>
      <c r="B34" s="20" t="s">
        <v>27</v>
      </c>
      <c r="C34" s="21" t="s">
        <v>22</v>
      </c>
      <c r="D34" s="21" t="s">
        <v>54</v>
      </c>
      <c r="E34" s="21" t="s">
        <v>28</v>
      </c>
      <c r="F34" s="21"/>
      <c r="G34" s="22" t="n">
        <f aca="false">G35</f>
        <v>50000</v>
      </c>
      <c r="H34" s="22" t="n">
        <f aca="false">H35</f>
        <v>50000</v>
      </c>
      <c r="I34" s="22" t="n">
        <f aca="false">I35</f>
        <v>50000</v>
      </c>
      <c r="J34" s="23"/>
    </row>
    <row r="35" s="24" customFormat="true" ht="15" hidden="false" customHeight="false" outlineLevel="0" collapsed="false">
      <c r="A35" s="19" t="n">
        <v>25</v>
      </c>
      <c r="B35" s="20" t="s">
        <v>55</v>
      </c>
      <c r="C35" s="21" t="s">
        <v>22</v>
      </c>
      <c r="D35" s="21" t="s">
        <v>54</v>
      </c>
      <c r="E35" s="21" t="s">
        <v>56</v>
      </c>
      <c r="F35" s="21"/>
      <c r="G35" s="22" t="n">
        <f aca="false">G36</f>
        <v>50000</v>
      </c>
      <c r="H35" s="22" t="n">
        <f aca="false">H36</f>
        <v>50000</v>
      </c>
      <c r="I35" s="22" t="n">
        <f aca="false">I36</f>
        <v>50000</v>
      </c>
      <c r="J35" s="23"/>
    </row>
    <row r="36" s="24" customFormat="true" ht="26.85" hidden="false" customHeight="false" outlineLevel="0" collapsed="false">
      <c r="A36" s="19" t="n">
        <v>26</v>
      </c>
      <c r="B36" s="20" t="s">
        <v>57</v>
      </c>
      <c r="C36" s="21" t="s">
        <v>22</v>
      </c>
      <c r="D36" s="21" t="s">
        <v>54</v>
      </c>
      <c r="E36" s="21" t="s">
        <v>58</v>
      </c>
      <c r="F36" s="21"/>
      <c r="G36" s="22" t="n">
        <f aca="false">G37</f>
        <v>50000</v>
      </c>
      <c r="H36" s="22" t="n">
        <f aca="false">H37</f>
        <v>50000</v>
      </c>
      <c r="I36" s="22" t="n">
        <f aca="false">I37</f>
        <v>50000</v>
      </c>
      <c r="J36" s="23"/>
    </row>
    <row r="37" s="24" customFormat="true" ht="15" hidden="false" customHeight="false" outlineLevel="0" collapsed="false">
      <c r="A37" s="19" t="n">
        <v>27</v>
      </c>
      <c r="B37" s="20" t="s">
        <v>45</v>
      </c>
      <c r="C37" s="21" t="s">
        <v>22</v>
      </c>
      <c r="D37" s="21" t="s">
        <v>54</v>
      </c>
      <c r="E37" s="21" t="s">
        <v>58</v>
      </c>
      <c r="F37" s="21" t="s">
        <v>46</v>
      </c>
      <c r="G37" s="22" t="n">
        <f aca="false">G38</f>
        <v>50000</v>
      </c>
      <c r="H37" s="22" t="n">
        <f aca="false">H38</f>
        <v>50000</v>
      </c>
      <c r="I37" s="22" t="n">
        <f aca="false">I38</f>
        <v>50000</v>
      </c>
      <c r="J37" s="23"/>
    </row>
    <row r="38" s="24" customFormat="true" ht="15" hidden="false" customHeight="false" outlineLevel="0" collapsed="false">
      <c r="A38" s="19" t="n">
        <v>28</v>
      </c>
      <c r="B38" s="20" t="s">
        <v>59</v>
      </c>
      <c r="C38" s="21" t="s">
        <v>22</v>
      </c>
      <c r="D38" s="21" t="s">
        <v>54</v>
      </c>
      <c r="E38" s="21" t="s">
        <v>58</v>
      </c>
      <c r="F38" s="21" t="s">
        <v>60</v>
      </c>
      <c r="G38" s="22" t="n">
        <v>50000</v>
      </c>
      <c r="H38" s="22" t="n">
        <v>50000</v>
      </c>
      <c r="I38" s="22" t="n">
        <v>50000</v>
      </c>
      <c r="J38" s="23"/>
      <c r="L38" s="24" t="n">
        <v>50000</v>
      </c>
      <c r="M38" s="24" t="n">
        <f aca="false">G38-L38</f>
        <v>0</v>
      </c>
    </row>
    <row r="39" s="24" customFormat="true" ht="15" hidden="false" customHeight="false" outlineLevel="0" collapsed="false">
      <c r="A39" s="19" t="n">
        <v>29</v>
      </c>
      <c r="B39" s="20" t="s">
        <v>61</v>
      </c>
      <c r="C39" s="21" t="s">
        <v>22</v>
      </c>
      <c r="D39" s="21" t="s">
        <v>62</v>
      </c>
      <c r="E39" s="21"/>
      <c r="F39" s="21"/>
      <c r="G39" s="22" t="n">
        <f aca="false">G40</f>
        <v>26182</v>
      </c>
      <c r="H39" s="22" t="n">
        <f aca="false">H40</f>
        <v>26700</v>
      </c>
      <c r="I39" s="22" t="n">
        <f aca="false">I40</f>
        <v>26700</v>
      </c>
      <c r="J39" s="23"/>
    </row>
    <row r="40" s="24" customFormat="true" ht="15" hidden="false" customHeight="false" outlineLevel="0" collapsed="false">
      <c r="A40" s="19" t="n">
        <v>30</v>
      </c>
      <c r="B40" s="20" t="s">
        <v>27</v>
      </c>
      <c r="C40" s="21" t="s">
        <v>22</v>
      </c>
      <c r="D40" s="21" t="s">
        <v>62</v>
      </c>
      <c r="E40" s="21" t="s">
        <v>28</v>
      </c>
      <c r="F40" s="21"/>
      <c r="G40" s="22" t="n">
        <f aca="false">G41</f>
        <v>26182</v>
      </c>
      <c r="H40" s="22" t="n">
        <f aca="false">H41</f>
        <v>26700</v>
      </c>
      <c r="I40" s="22" t="n">
        <f aca="false">I41</f>
        <v>26700</v>
      </c>
      <c r="J40" s="23"/>
    </row>
    <row r="41" s="24" customFormat="true" ht="15" hidden="false" customHeight="false" outlineLevel="0" collapsed="false">
      <c r="A41" s="19" t="n">
        <v>31</v>
      </c>
      <c r="B41" s="20" t="s">
        <v>63</v>
      </c>
      <c r="C41" s="21" t="s">
        <v>22</v>
      </c>
      <c r="D41" s="21" t="s">
        <v>62</v>
      </c>
      <c r="E41" s="21" t="s">
        <v>64</v>
      </c>
      <c r="F41" s="21"/>
      <c r="G41" s="22" t="n">
        <f aca="false">G42+G51+G45+G48</f>
        <v>26182</v>
      </c>
      <c r="H41" s="22" t="n">
        <f aca="false">H42+H51+H45+H48</f>
        <v>26700</v>
      </c>
      <c r="I41" s="22" t="n">
        <f aca="false">I42+I51+I45+I48</f>
        <v>26700</v>
      </c>
      <c r="J41" s="23"/>
    </row>
    <row r="42" s="24" customFormat="true" ht="39.55" hidden="true" customHeight="false" outlineLevel="0" collapsed="false">
      <c r="A42" s="19" t="n">
        <v>32</v>
      </c>
      <c r="B42" s="20" t="s">
        <v>65</v>
      </c>
      <c r="C42" s="21" t="s">
        <v>22</v>
      </c>
      <c r="D42" s="21" t="s">
        <v>62</v>
      </c>
      <c r="E42" s="21" t="s">
        <v>66</v>
      </c>
      <c r="F42" s="21"/>
      <c r="G42" s="22" t="n">
        <f aca="false">G43</f>
        <v>0</v>
      </c>
      <c r="H42" s="22" t="n">
        <f aca="false">H43</f>
        <v>0</v>
      </c>
      <c r="I42" s="22" t="n">
        <f aca="false">I43</f>
        <v>0</v>
      </c>
      <c r="J42" s="23"/>
    </row>
    <row r="43" s="24" customFormat="true" ht="15" hidden="true" customHeight="false" outlineLevel="0" collapsed="false">
      <c r="A43" s="19" t="n">
        <v>33</v>
      </c>
      <c r="B43" s="20" t="s">
        <v>45</v>
      </c>
      <c r="C43" s="21" t="s">
        <v>22</v>
      </c>
      <c r="D43" s="21" t="s">
        <v>62</v>
      </c>
      <c r="E43" s="21" t="s">
        <v>66</v>
      </c>
      <c r="F43" s="21" t="s">
        <v>46</v>
      </c>
      <c r="G43" s="22" t="n">
        <f aca="false">G44</f>
        <v>0</v>
      </c>
      <c r="H43" s="22" t="n">
        <f aca="false">H44</f>
        <v>0</v>
      </c>
      <c r="I43" s="22" t="n">
        <f aca="false">I44</f>
        <v>0</v>
      </c>
      <c r="J43" s="23"/>
    </row>
    <row r="44" s="24" customFormat="true" ht="15" hidden="true" customHeight="false" outlineLevel="0" collapsed="false">
      <c r="A44" s="19" t="n">
        <v>34</v>
      </c>
      <c r="B44" s="20" t="s">
        <v>59</v>
      </c>
      <c r="C44" s="21" t="s">
        <v>22</v>
      </c>
      <c r="D44" s="21" t="s">
        <v>62</v>
      </c>
      <c r="E44" s="21" t="s">
        <v>66</v>
      </c>
      <c r="F44" s="21" t="s">
        <v>60</v>
      </c>
      <c r="G44" s="22" t="n">
        <v>0</v>
      </c>
      <c r="H44" s="22" t="n">
        <v>0</v>
      </c>
      <c r="I44" s="22" t="n">
        <v>0</v>
      </c>
      <c r="J44" s="23"/>
    </row>
    <row r="45" s="24" customFormat="true" ht="26.85" hidden="false" customHeight="false" outlineLevel="0" collapsed="false">
      <c r="A45" s="19" t="n">
        <v>32</v>
      </c>
      <c r="B45" s="20" t="s">
        <v>67</v>
      </c>
      <c r="C45" s="21" t="s">
        <v>22</v>
      </c>
      <c r="D45" s="21" t="s">
        <v>62</v>
      </c>
      <c r="E45" s="21" t="s">
        <v>68</v>
      </c>
      <c r="F45" s="21"/>
      <c r="G45" s="22" t="n">
        <f aca="false">G46</f>
        <v>3982</v>
      </c>
      <c r="H45" s="22" t="n">
        <f aca="false">H46</f>
        <v>4500</v>
      </c>
      <c r="I45" s="22" t="n">
        <f aca="false">I46</f>
        <v>4500</v>
      </c>
      <c r="J45" s="23"/>
    </row>
    <row r="46" s="24" customFormat="true" ht="15" hidden="false" customHeight="false" outlineLevel="0" collapsed="false">
      <c r="A46" s="19" t="n">
        <v>33</v>
      </c>
      <c r="B46" s="20" t="s">
        <v>45</v>
      </c>
      <c r="C46" s="21" t="s">
        <v>22</v>
      </c>
      <c r="D46" s="21" t="s">
        <v>62</v>
      </c>
      <c r="E46" s="21" t="s">
        <v>68</v>
      </c>
      <c r="F46" s="21" t="s">
        <v>46</v>
      </c>
      <c r="G46" s="22" t="n">
        <f aca="false">G47</f>
        <v>3982</v>
      </c>
      <c r="H46" s="22" t="n">
        <f aca="false">H47</f>
        <v>4500</v>
      </c>
      <c r="I46" s="22" t="n">
        <f aca="false">I47</f>
        <v>4500</v>
      </c>
      <c r="J46" s="23"/>
    </row>
    <row r="47" s="24" customFormat="true" ht="15" hidden="false" customHeight="false" outlineLevel="0" collapsed="false">
      <c r="A47" s="19" t="n">
        <v>34</v>
      </c>
      <c r="B47" s="20" t="s">
        <v>47</v>
      </c>
      <c r="C47" s="21" t="s">
        <v>22</v>
      </c>
      <c r="D47" s="21" t="s">
        <v>62</v>
      </c>
      <c r="E47" s="21" t="s">
        <v>68</v>
      </c>
      <c r="F47" s="21" t="s">
        <v>48</v>
      </c>
      <c r="G47" s="22" t="n">
        <v>3982</v>
      </c>
      <c r="H47" s="22" t="n">
        <v>4500</v>
      </c>
      <c r="I47" s="22" t="n">
        <v>4500</v>
      </c>
      <c r="J47" s="23"/>
    </row>
    <row r="48" s="24" customFormat="true" ht="26.85" hidden="true" customHeight="false" outlineLevel="0" collapsed="false">
      <c r="A48" s="19" t="n">
        <v>34</v>
      </c>
      <c r="B48" s="20" t="s">
        <v>69</v>
      </c>
      <c r="C48" s="21" t="s">
        <v>22</v>
      </c>
      <c r="D48" s="21" t="s">
        <v>62</v>
      </c>
      <c r="E48" s="21" t="s">
        <v>70</v>
      </c>
      <c r="F48" s="21"/>
      <c r="G48" s="22" t="n">
        <f aca="false">G49</f>
        <v>0</v>
      </c>
      <c r="H48" s="22" t="n">
        <v>0</v>
      </c>
      <c r="I48" s="22" t="n">
        <v>0</v>
      </c>
      <c r="J48" s="23"/>
    </row>
    <row r="49" s="24" customFormat="true" ht="26.85" hidden="true" customHeight="false" outlineLevel="0" collapsed="false">
      <c r="A49" s="19" t="n">
        <v>35</v>
      </c>
      <c r="B49" s="20" t="s">
        <v>41</v>
      </c>
      <c r="C49" s="21" t="s">
        <v>22</v>
      </c>
      <c r="D49" s="21" t="s">
        <v>62</v>
      </c>
      <c r="E49" s="21" t="s">
        <v>70</v>
      </c>
      <c r="F49" s="21" t="s">
        <v>42</v>
      </c>
      <c r="G49" s="22" t="n">
        <f aca="false">G50</f>
        <v>0</v>
      </c>
      <c r="H49" s="22" t="n">
        <v>0</v>
      </c>
      <c r="I49" s="22" t="n">
        <v>0</v>
      </c>
      <c r="J49" s="23"/>
    </row>
    <row r="50" s="24" customFormat="true" ht="26.85" hidden="true" customHeight="false" outlineLevel="0" collapsed="false">
      <c r="A50" s="19" t="n">
        <v>36</v>
      </c>
      <c r="B50" s="20" t="s">
        <v>43</v>
      </c>
      <c r="C50" s="21" t="s">
        <v>22</v>
      </c>
      <c r="D50" s="21" t="s">
        <v>62</v>
      </c>
      <c r="E50" s="21" t="s">
        <v>70</v>
      </c>
      <c r="F50" s="21" t="s">
        <v>44</v>
      </c>
      <c r="G50" s="22" t="n">
        <v>0</v>
      </c>
      <c r="H50" s="22" t="n">
        <v>0</v>
      </c>
      <c r="I50" s="22" t="n">
        <v>0</v>
      </c>
      <c r="J50" s="23"/>
    </row>
    <row r="51" s="24" customFormat="true" ht="39.55" hidden="false" customHeight="false" outlineLevel="0" collapsed="false">
      <c r="A51" s="19" t="n">
        <v>35</v>
      </c>
      <c r="B51" s="20" t="s">
        <v>71</v>
      </c>
      <c r="C51" s="21" t="s">
        <v>22</v>
      </c>
      <c r="D51" s="21" t="s">
        <v>62</v>
      </c>
      <c r="E51" s="21" t="s">
        <v>72</v>
      </c>
      <c r="F51" s="21"/>
      <c r="G51" s="22" t="n">
        <f aca="false">G52+G54</f>
        <v>22200</v>
      </c>
      <c r="H51" s="22" t="n">
        <f aca="false">H52+H54</f>
        <v>22200</v>
      </c>
      <c r="I51" s="22" t="n">
        <f aca="false">I52+I54</f>
        <v>22200</v>
      </c>
      <c r="J51" s="23"/>
    </row>
    <row r="52" s="24" customFormat="true" ht="39.55" hidden="false" customHeight="false" outlineLevel="0" collapsed="false">
      <c r="A52" s="19" t="n">
        <v>36</v>
      </c>
      <c r="B52" s="20" t="s">
        <v>33</v>
      </c>
      <c r="C52" s="21" t="s">
        <v>22</v>
      </c>
      <c r="D52" s="21" t="s">
        <v>62</v>
      </c>
      <c r="E52" s="21" t="s">
        <v>72</v>
      </c>
      <c r="F52" s="21" t="s">
        <v>34</v>
      </c>
      <c r="G52" s="22" t="n">
        <f aca="false">G53</f>
        <v>16700</v>
      </c>
      <c r="H52" s="22" t="n">
        <f aca="false">H53</f>
        <v>16700</v>
      </c>
      <c r="I52" s="22" t="n">
        <f aca="false">I53</f>
        <v>16700</v>
      </c>
      <c r="J52" s="23"/>
    </row>
    <row r="53" s="24" customFormat="true" ht="15" hidden="false" customHeight="false" outlineLevel="0" collapsed="false">
      <c r="A53" s="19" t="n">
        <v>37</v>
      </c>
      <c r="B53" s="20" t="s">
        <v>35</v>
      </c>
      <c r="C53" s="21" t="s">
        <v>22</v>
      </c>
      <c r="D53" s="21" t="s">
        <v>62</v>
      </c>
      <c r="E53" s="21" t="s">
        <v>72</v>
      </c>
      <c r="F53" s="21" t="s">
        <v>36</v>
      </c>
      <c r="G53" s="22" t="n">
        <v>16700</v>
      </c>
      <c r="H53" s="22" t="n">
        <v>16700</v>
      </c>
      <c r="I53" s="22" t="n">
        <v>16700</v>
      </c>
      <c r="J53" s="23"/>
    </row>
    <row r="54" s="24" customFormat="true" ht="26.85" hidden="false" customHeight="false" outlineLevel="0" collapsed="false">
      <c r="A54" s="19" t="n">
        <v>38</v>
      </c>
      <c r="B54" s="20" t="s">
        <v>41</v>
      </c>
      <c r="C54" s="21" t="s">
        <v>22</v>
      </c>
      <c r="D54" s="21" t="s">
        <v>62</v>
      </c>
      <c r="E54" s="21" t="s">
        <v>72</v>
      </c>
      <c r="F54" s="21" t="s">
        <v>42</v>
      </c>
      <c r="G54" s="22" t="n">
        <f aca="false">G55</f>
        <v>5500</v>
      </c>
      <c r="H54" s="22" t="n">
        <f aca="false">H55</f>
        <v>5500</v>
      </c>
      <c r="I54" s="22" t="n">
        <f aca="false">I55</f>
        <v>5500</v>
      </c>
      <c r="J54" s="23"/>
    </row>
    <row r="55" s="24" customFormat="true" ht="26.85" hidden="false" customHeight="false" outlineLevel="0" collapsed="false">
      <c r="A55" s="19" t="n">
        <v>39</v>
      </c>
      <c r="B55" s="20" t="s">
        <v>43</v>
      </c>
      <c r="C55" s="21" t="s">
        <v>22</v>
      </c>
      <c r="D55" s="21" t="s">
        <v>62</v>
      </c>
      <c r="E55" s="21" t="s">
        <v>72</v>
      </c>
      <c r="F55" s="21" t="s">
        <v>44</v>
      </c>
      <c r="G55" s="22" t="n">
        <v>5500</v>
      </c>
      <c r="H55" s="22" t="n">
        <v>5500</v>
      </c>
      <c r="I55" s="22" t="n">
        <v>5500</v>
      </c>
      <c r="J55" s="23"/>
    </row>
    <row r="56" s="24" customFormat="true" ht="15" hidden="false" customHeight="false" outlineLevel="0" collapsed="false">
      <c r="A56" s="19" t="n">
        <v>40</v>
      </c>
      <c r="B56" s="20" t="s">
        <v>73</v>
      </c>
      <c r="C56" s="21" t="s">
        <v>22</v>
      </c>
      <c r="D56" s="21" t="s">
        <v>74</v>
      </c>
      <c r="E56" s="21"/>
      <c r="F56" s="21"/>
      <c r="G56" s="22" t="n">
        <f aca="false">G57</f>
        <v>409265</v>
      </c>
      <c r="H56" s="22" t="n">
        <f aca="false">H57</f>
        <v>424831</v>
      </c>
      <c r="I56" s="22" t="n">
        <f aca="false">I57</f>
        <v>441674</v>
      </c>
      <c r="J56" s="23"/>
    </row>
    <row r="57" s="24" customFormat="true" ht="15" hidden="false" customHeight="false" outlineLevel="0" collapsed="false">
      <c r="A57" s="19" t="n">
        <v>41</v>
      </c>
      <c r="B57" s="20" t="s">
        <v>75</v>
      </c>
      <c r="C57" s="21" t="s">
        <v>22</v>
      </c>
      <c r="D57" s="21" t="s">
        <v>76</v>
      </c>
      <c r="E57" s="21"/>
      <c r="F57" s="21"/>
      <c r="G57" s="22" t="n">
        <f aca="false">G58</f>
        <v>409265</v>
      </c>
      <c r="H57" s="22" t="n">
        <f aca="false">H58</f>
        <v>424831</v>
      </c>
      <c r="I57" s="22" t="n">
        <f aca="false">I58</f>
        <v>441674</v>
      </c>
      <c r="J57" s="23"/>
    </row>
    <row r="58" s="24" customFormat="true" ht="15" hidden="false" customHeight="false" outlineLevel="0" collapsed="false">
      <c r="A58" s="19" t="n">
        <v>42</v>
      </c>
      <c r="B58" s="20" t="s">
        <v>27</v>
      </c>
      <c r="C58" s="21" t="s">
        <v>22</v>
      </c>
      <c r="D58" s="21" t="s">
        <v>76</v>
      </c>
      <c r="E58" s="21" t="s">
        <v>28</v>
      </c>
      <c r="F58" s="21"/>
      <c r="G58" s="22" t="n">
        <f aca="false">G59</f>
        <v>409265</v>
      </c>
      <c r="H58" s="22" t="n">
        <f aca="false">H59</f>
        <v>424831</v>
      </c>
      <c r="I58" s="22" t="n">
        <f aca="false">I59</f>
        <v>441674</v>
      </c>
      <c r="J58" s="23"/>
    </row>
    <row r="59" s="24" customFormat="true" ht="15" hidden="false" customHeight="false" outlineLevel="0" collapsed="false">
      <c r="A59" s="19" t="n">
        <v>43</v>
      </c>
      <c r="B59" s="20" t="s">
        <v>63</v>
      </c>
      <c r="C59" s="21" t="s">
        <v>22</v>
      </c>
      <c r="D59" s="21" t="s">
        <v>76</v>
      </c>
      <c r="E59" s="21" t="s">
        <v>64</v>
      </c>
      <c r="F59" s="21"/>
      <c r="G59" s="22" t="n">
        <f aca="false">G60</f>
        <v>409265</v>
      </c>
      <c r="H59" s="22" t="n">
        <f aca="false">H60</f>
        <v>424831</v>
      </c>
      <c r="I59" s="22" t="n">
        <f aca="false">I60</f>
        <v>441674</v>
      </c>
      <c r="J59" s="23"/>
    </row>
    <row r="60" s="24" customFormat="true" ht="26.85" hidden="false" customHeight="false" outlineLevel="0" collapsed="false">
      <c r="A60" s="19" t="n">
        <v>44</v>
      </c>
      <c r="B60" s="20" t="s">
        <v>77</v>
      </c>
      <c r="C60" s="21" t="s">
        <v>22</v>
      </c>
      <c r="D60" s="21" t="s">
        <v>76</v>
      </c>
      <c r="E60" s="21" t="s">
        <v>78</v>
      </c>
      <c r="F60" s="21"/>
      <c r="G60" s="22" t="n">
        <f aca="false">G61+G63</f>
        <v>409265</v>
      </c>
      <c r="H60" s="22" t="n">
        <f aca="false">H61+H63</f>
        <v>424831</v>
      </c>
      <c r="I60" s="22" t="n">
        <f aca="false">I61+I63</f>
        <v>441674</v>
      </c>
      <c r="J60" s="23"/>
    </row>
    <row r="61" s="24" customFormat="true" ht="39.55" hidden="false" customHeight="false" outlineLevel="0" collapsed="false">
      <c r="A61" s="19" t="n">
        <v>45</v>
      </c>
      <c r="B61" s="20" t="s">
        <v>33</v>
      </c>
      <c r="C61" s="21" t="s">
        <v>22</v>
      </c>
      <c r="D61" s="21" t="s">
        <v>76</v>
      </c>
      <c r="E61" s="21" t="s">
        <v>78</v>
      </c>
      <c r="F61" s="21" t="s">
        <v>34</v>
      </c>
      <c r="G61" s="22" t="n">
        <f aca="false">G62</f>
        <v>359800</v>
      </c>
      <c r="H61" s="22" t="n">
        <f aca="false">H62</f>
        <v>359800</v>
      </c>
      <c r="I61" s="22" t="n">
        <f aca="false">I62</f>
        <v>359800</v>
      </c>
      <c r="J61" s="23"/>
    </row>
    <row r="62" s="24" customFormat="true" ht="15" hidden="false" customHeight="false" outlineLevel="0" collapsed="false">
      <c r="A62" s="19" t="n">
        <v>46</v>
      </c>
      <c r="B62" s="20" t="s">
        <v>35</v>
      </c>
      <c r="C62" s="21" t="s">
        <v>22</v>
      </c>
      <c r="D62" s="21" t="s">
        <v>76</v>
      </c>
      <c r="E62" s="21" t="s">
        <v>78</v>
      </c>
      <c r="F62" s="21" t="s">
        <v>36</v>
      </c>
      <c r="G62" s="22" t="n">
        <v>359800</v>
      </c>
      <c r="H62" s="22" t="n">
        <v>359800</v>
      </c>
      <c r="I62" s="22" t="n">
        <v>359800</v>
      </c>
      <c r="J62" s="23"/>
    </row>
    <row r="63" s="24" customFormat="true" ht="26.85" hidden="false" customHeight="false" outlineLevel="0" collapsed="false">
      <c r="A63" s="19" t="n">
        <v>47</v>
      </c>
      <c r="B63" s="20" t="s">
        <v>41</v>
      </c>
      <c r="C63" s="21" t="s">
        <v>22</v>
      </c>
      <c r="D63" s="21" t="s">
        <v>76</v>
      </c>
      <c r="E63" s="21" t="s">
        <v>78</v>
      </c>
      <c r="F63" s="21" t="s">
        <v>42</v>
      </c>
      <c r="G63" s="22" t="n">
        <f aca="false">G64</f>
        <v>49465</v>
      </c>
      <c r="H63" s="22" t="n">
        <f aca="false">H64</f>
        <v>65031</v>
      </c>
      <c r="I63" s="22" t="n">
        <f aca="false">I64</f>
        <v>81874</v>
      </c>
      <c r="J63" s="23"/>
    </row>
    <row r="64" s="24" customFormat="true" ht="26.85" hidden="false" customHeight="false" outlineLevel="0" collapsed="false">
      <c r="A64" s="19" t="n">
        <v>48</v>
      </c>
      <c r="B64" s="20" t="s">
        <v>43</v>
      </c>
      <c r="C64" s="21" t="s">
        <v>22</v>
      </c>
      <c r="D64" s="21" t="s">
        <v>76</v>
      </c>
      <c r="E64" s="21" t="s">
        <v>78</v>
      </c>
      <c r="F64" s="21" t="s">
        <v>44</v>
      </c>
      <c r="G64" s="22" t="n">
        <v>49465</v>
      </c>
      <c r="H64" s="22" t="n">
        <v>65031</v>
      </c>
      <c r="I64" s="22" t="n">
        <v>81874</v>
      </c>
      <c r="J64" s="23"/>
    </row>
    <row r="65" s="24" customFormat="true" ht="26.85" hidden="false" customHeight="false" outlineLevel="0" collapsed="false">
      <c r="A65" s="19" t="n">
        <v>49</v>
      </c>
      <c r="B65" s="20" t="s">
        <v>79</v>
      </c>
      <c r="C65" s="21" t="s">
        <v>22</v>
      </c>
      <c r="D65" s="21" t="s">
        <v>80</v>
      </c>
      <c r="E65" s="21"/>
      <c r="F65" s="21"/>
      <c r="G65" s="22" t="n">
        <f aca="false">G66+G77+G91</f>
        <v>729453</v>
      </c>
      <c r="H65" s="22" t="n">
        <f aca="false">H66+H77+H91</f>
        <v>290684</v>
      </c>
      <c r="I65" s="22" t="n">
        <f aca="false">I66+I77+I91</f>
        <v>290684</v>
      </c>
      <c r="J65" s="23"/>
    </row>
    <row r="66" s="24" customFormat="true" ht="26.85" hidden="false" customHeight="false" outlineLevel="0" collapsed="false">
      <c r="A66" s="19" t="n">
        <v>50</v>
      </c>
      <c r="B66" s="20" t="s">
        <v>81</v>
      </c>
      <c r="C66" s="21" t="s">
        <v>22</v>
      </c>
      <c r="D66" s="21" t="s">
        <v>82</v>
      </c>
      <c r="E66" s="21"/>
      <c r="F66" s="21"/>
      <c r="G66" s="22" t="n">
        <f aca="false">G67+G86</f>
        <v>722453</v>
      </c>
      <c r="H66" s="22" t="n">
        <f aca="false">H67+H86</f>
        <v>283684</v>
      </c>
      <c r="I66" s="22" t="n">
        <f aca="false">I67+I86</f>
        <v>283684</v>
      </c>
      <c r="J66" s="23"/>
    </row>
    <row r="67" s="24" customFormat="true" ht="15" hidden="false" customHeight="false" outlineLevel="0" collapsed="false">
      <c r="A67" s="19" t="n">
        <v>51</v>
      </c>
      <c r="B67" s="20" t="s">
        <v>83</v>
      </c>
      <c r="C67" s="21" t="s">
        <v>22</v>
      </c>
      <c r="D67" s="21" t="s">
        <v>82</v>
      </c>
      <c r="E67" s="21" t="s">
        <v>84</v>
      </c>
      <c r="F67" s="21"/>
      <c r="G67" s="22" t="n">
        <f aca="false">G68</f>
        <v>390174</v>
      </c>
      <c r="H67" s="22" t="n">
        <f aca="false">H68</f>
        <v>283684</v>
      </c>
      <c r="I67" s="22" t="n">
        <f aca="false">I68</f>
        <v>283684</v>
      </c>
      <c r="J67" s="23"/>
    </row>
    <row r="68" s="24" customFormat="true" ht="26.85" hidden="false" customHeight="false" outlineLevel="0" collapsed="false">
      <c r="A68" s="19" t="n">
        <v>52</v>
      </c>
      <c r="B68" s="20" t="s">
        <v>85</v>
      </c>
      <c r="C68" s="21" t="s">
        <v>22</v>
      </c>
      <c r="D68" s="21" t="s">
        <v>82</v>
      </c>
      <c r="E68" s="21" t="s">
        <v>86</v>
      </c>
      <c r="F68" s="21"/>
      <c r="G68" s="22" t="n">
        <f aca="false">G69+G72+G80</f>
        <v>390174</v>
      </c>
      <c r="H68" s="22" t="n">
        <f aca="false">H69+H72+H80</f>
        <v>283684</v>
      </c>
      <c r="I68" s="22" t="n">
        <f aca="false">I69+I72+I80</f>
        <v>283684</v>
      </c>
      <c r="J68" s="23"/>
    </row>
    <row r="69" s="24" customFormat="true" ht="52.2" hidden="true" customHeight="false" outlineLevel="0" collapsed="false">
      <c r="A69" s="19" t="n">
        <v>55</v>
      </c>
      <c r="B69" s="20" t="s">
        <v>87</v>
      </c>
      <c r="C69" s="21" t="s">
        <v>22</v>
      </c>
      <c r="D69" s="21" t="s">
        <v>88</v>
      </c>
      <c r="E69" s="21" t="s">
        <v>89</v>
      </c>
      <c r="F69" s="21"/>
      <c r="G69" s="22" t="n">
        <f aca="false">G70</f>
        <v>0</v>
      </c>
      <c r="H69" s="22" t="n">
        <f aca="false">H70</f>
        <v>0</v>
      </c>
      <c r="I69" s="22" t="n">
        <f aca="false">I70</f>
        <v>0</v>
      </c>
      <c r="J69" s="23"/>
    </row>
    <row r="70" s="24" customFormat="true" ht="26.85" hidden="true" customHeight="false" outlineLevel="0" collapsed="false">
      <c r="A70" s="19" t="n">
        <v>56</v>
      </c>
      <c r="B70" s="20" t="s">
        <v>41</v>
      </c>
      <c r="C70" s="21" t="s">
        <v>22</v>
      </c>
      <c r="D70" s="21" t="s">
        <v>88</v>
      </c>
      <c r="E70" s="21" t="s">
        <v>89</v>
      </c>
      <c r="F70" s="21" t="s">
        <v>42</v>
      </c>
      <c r="G70" s="22" t="n">
        <f aca="false">G71</f>
        <v>0</v>
      </c>
      <c r="H70" s="22" t="n">
        <f aca="false">H71</f>
        <v>0</v>
      </c>
      <c r="I70" s="22" t="n">
        <f aca="false">I71</f>
        <v>0</v>
      </c>
      <c r="J70" s="23"/>
    </row>
    <row r="71" s="24" customFormat="true" ht="26.85" hidden="true" customHeight="false" outlineLevel="0" collapsed="false">
      <c r="A71" s="19" t="n">
        <v>57</v>
      </c>
      <c r="B71" s="20" t="s">
        <v>43</v>
      </c>
      <c r="C71" s="21" t="s">
        <v>22</v>
      </c>
      <c r="D71" s="21" t="s">
        <v>88</v>
      </c>
      <c r="E71" s="21" t="s">
        <v>89</v>
      </c>
      <c r="F71" s="21" t="s">
        <v>44</v>
      </c>
      <c r="G71" s="22" t="n">
        <v>0</v>
      </c>
      <c r="H71" s="22" t="n">
        <v>0</v>
      </c>
      <c r="I71" s="22" t="n">
        <v>0</v>
      </c>
      <c r="J71" s="23"/>
    </row>
    <row r="72" s="24" customFormat="true" ht="52.2" hidden="false" customHeight="false" outlineLevel="0" collapsed="false">
      <c r="A72" s="19" t="n">
        <v>53</v>
      </c>
      <c r="B72" s="20" t="s">
        <v>90</v>
      </c>
      <c r="C72" s="21" t="s">
        <v>22</v>
      </c>
      <c r="D72" s="21" t="s">
        <v>82</v>
      </c>
      <c r="E72" s="21" t="s">
        <v>91</v>
      </c>
      <c r="F72" s="21"/>
      <c r="G72" s="22" t="n">
        <f aca="false">G73+G75</f>
        <v>106490</v>
      </c>
      <c r="H72" s="22" t="n">
        <f aca="false">H73+H75</f>
        <v>0</v>
      </c>
      <c r="I72" s="22" t="n">
        <f aca="false">I73+I75</f>
        <v>0</v>
      </c>
      <c r="J72" s="23"/>
    </row>
    <row r="73" s="24" customFormat="true" ht="26.85" hidden="false" customHeight="false" outlineLevel="0" collapsed="false">
      <c r="A73" s="19" t="n">
        <v>54</v>
      </c>
      <c r="B73" s="20" t="s">
        <v>41</v>
      </c>
      <c r="C73" s="21" t="s">
        <v>22</v>
      </c>
      <c r="D73" s="21" t="s">
        <v>82</v>
      </c>
      <c r="E73" s="21" t="s">
        <v>91</v>
      </c>
      <c r="F73" s="21" t="s">
        <v>42</v>
      </c>
      <c r="G73" s="22" t="n">
        <f aca="false">G74</f>
        <v>106490</v>
      </c>
      <c r="H73" s="22" t="n">
        <f aca="false">H74</f>
        <v>0</v>
      </c>
      <c r="I73" s="22" t="n">
        <f aca="false">I74</f>
        <v>0</v>
      </c>
      <c r="J73" s="23"/>
    </row>
    <row r="74" s="24" customFormat="true" ht="26.85" hidden="false" customHeight="false" outlineLevel="0" collapsed="false">
      <c r="A74" s="19" t="n">
        <v>55</v>
      </c>
      <c r="B74" s="20" t="s">
        <v>43</v>
      </c>
      <c r="C74" s="21" t="s">
        <v>22</v>
      </c>
      <c r="D74" s="21" t="s">
        <v>82</v>
      </c>
      <c r="E74" s="21" t="s">
        <v>91</v>
      </c>
      <c r="F74" s="21" t="s">
        <v>44</v>
      </c>
      <c r="G74" s="22" t="n">
        <v>106490</v>
      </c>
      <c r="H74" s="22" t="n">
        <v>0</v>
      </c>
      <c r="I74" s="22" t="n">
        <v>0</v>
      </c>
      <c r="J74" s="23"/>
      <c r="L74" s="24" t="n">
        <v>96325</v>
      </c>
      <c r="M74" s="24" t="n">
        <f aca="false">G74-L74</f>
        <v>10165</v>
      </c>
    </row>
    <row r="75" s="24" customFormat="true" ht="15" hidden="true" customHeight="false" outlineLevel="0" collapsed="false">
      <c r="A75" s="19" t="n">
        <v>61</v>
      </c>
      <c r="B75" s="20" t="s">
        <v>92</v>
      </c>
      <c r="C75" s="21" t="s">
        <v>22</v>
      </c>
      <c r="D75" s="21" t="s">
        <v>88</v>
      </c>
      <c r="E75" s="21" t="s">
        <v>91</v>
      </c>
      <c r="F75" s="21" t="s">
        <v>93</v>
      </c>
      <c r="G75" s="22" t="n">
        <f aca="false">G76</f>
        <v>0</v>
      </c>
      <c r="H75" s="22" t="n">
        <f aca="false">H76</f>
        <v>0</v>
      </c>
      <c r="I75" s="22" t="n">
        <f aca="false">I76</f>
        <v>0</v>
      </c>
      <c r="J75" s="23"/>
    </row>
    <row r="76" s="24" customFormat="true" ht="15" hidden="true" customHeight="false" outlineLevel="0" collapsed="false">
      <c r="A76" s="19" t="n">
        <v>62</v>
      </c>
      <c r="B76" s="20" t="s">
        <v>94</v>
      </c>
      <c r="C76" s="21" t="s">
        <v>22</v>
      </c>
      <c r="D76" s="21" t="s">
        <v>88</v>
      </c>
      <c r="E76" s="21" t="s">
        <v>91</v>
      </c>
      <c r="F76" s="21" t="s">
        <v>95</v>
      </c>
      <c r="G76" s="22" t="n">
        <v>0</v>
      </c>
      <c r="H76" s="22" t="n">
        <v>0</v>
      </c>
      <c r="I76" s="22" t="n">
        <v>0</v>
      </c>
      <c r="J76" s="23"/>
    </row>
    <row r="77" s="24" customFormat="true" ht="15" hidden="true" customHeight="false" outlineLevel="0" collapsed="false">
      <c r="A77" s="19" t="n">
        <v>55</v>
      </c>
      <c r="B77" s="20" t="s">
        <v>96</v>
      </c>
      <c r="C77" s="21" t="s">
        <v>22</v>
      </c>
      <c r="D77" s="21" t="s">
        <v>82</v>
      </c>
      <c r="E77" s="21"/>
      <c r="F77" s="21"/>
      <c r="G77" s="22"/>
      <c r="H77" s="22"/>
      <c r="I77" s="22"/>
      <c r="J77" s="23"/>
    </row>
    <row r="78" s="24" customFormat="true" ht="15" hidden="true" customHeight="false" outlineLevel="0" collapsed="false">
      <c r="A78" s="19" t="n">
        <v>56</v>
      </c>
      <c r="B78" s="20" t="s">
        <v>83</v>
      </c>
      <c r="C78" s="21" t="s">
        <v>22</v>
      </c>
      <c r="D78" s="21" t="s">
        <v>82</v>
      </c>
      <c r="E78" s="21" t="s">
        <v>84</v>
      </c>
      <c r="F78" s="21"/>
      <c r="G78" s="22"/>
      <c r="H78" s="22"/>
      <c r="I78" s="22"/>
      <c r="J78" s="23"/>
    </row>
    <row r="79" s="24" customFormat="true" ht="26.85" hidden="true" customHeight="false" outlineLevel="0" collapsed="false">
      <c r="A79" s="19" t="n">
        <v>57</v>
      </c>
      <c r="B79" s="20" t="s">
        <v>85</v>
      </c>
      <c r="C79" s="21" t="s">
        <v>22</v>
      </c>
      <c r="D79" s="21" t="s">
        <v>82</v>
      </c>
      <c r="E79" s="21" t="s">
        <v>86</v>
      </c>
      <c r="F79" s="21"/>
      <c r="G79" s="22"/>
      <c r="H79" s="22"/>
      <c r="I79" s="22"/>
      <c r="J79" s="23"/>
    </row>
    <row r="80" s="24" customFormat="true" ht="52.2" hidden="false" customHeight="false" outlineLevel="0" collapsed="false">
      <c r="A80" s="19" t="n">
        <v>56</v>
      </c>
      <c r="B80" s="20" t="s">
        <v>97</v>
      </c>
      <c r="C80" s="21" t="s">
        <v>22</v>
      </c>
      <c r="D80" s="21" t="s">
        <v>82</v>
      </c>
      <c r="E80" s="21" t="s">
        <v>98</v>
      </c>
      <c r="F80" s="21"/>
      <c r="G80" s="22" t="n">
        <f aca="false">G82+G84</f>
        <v>283684</v>
      </c>
      <c r="H80" s="22" t="n">
        <f aca="false">H82+H84</f>
        <v>283684</v>
      </c>
      <c r="I80" s="22" t="n">
        <f aca="false">I82+I84</f>
        <v>283684</v>
      </c>
      <c r="J80" s="23"/>
    </row>
    <row r="81" s="24" customFormat="true" ht="15" hidden="false" customHeight="false" outlineLevel="0" collapsed="false">
      <c r="A81" s="19" t="n">
        <v>57</v>
      </c>
      <c r="B81" s="20" t="s">
        <v>99</v>
      </c>
      <c r="C81" s="21" t="s">
        <v>22</v>
      </c>
      <c r="D81" s="21" t="s">
        <v>82</v>
      </c>
      <c r="E81" s="21" t="s">
        <v>98</v>
      </c>
      <c r="F81" s="21"/>
      <c r="G81" s="22" t="n">
        <v>14184</v>
      </c>
      <c r="H81" s="22" t="n">
        <v>14184</v>
      </c>
      <c r="I81" s="22" t="n">
        <v>14184</v>
      </c>
      <c r="J81" s="23"/>
    </row>
    <row r="82" s="24" customFormat="true" ht="26.85" hidden="false" customHeight="false" outlineLevel="0" collapsed="false">
      <c r="A82" s="19" t="n">
        <v>58</v>
      </c>
      <c r="B82" s="20" t="s">
        <v>41</v>
      </c>
      <c r="C82" s="21" t="s">
        <v>22</v>
      </c>
      <c r="D82" s="21" t="s">
        <v>82</v>
      </c>
      <c r="E82" s="21" t="s">
        <v>98</v>
      </c>
      <c r="F82" s="21" t="s">
        <v>42</v>
      </c>
      <c r="G82" s="22" t="n">
        <f aca="false">G83</f>
        <v>174684</v>
      </c>
      <c r="H82" s="22" t="n">
        <f aca="false">H83</f>
        <v>174684</v>
      </c>
      <c r="I82" s="22" t="n">
        <f aca="false">I83</f>
        <v>174684</v>
      </c>
      <c r="J82" s="23"/>
    </row>
    <row r="83" s="24" customFormat="true" ht="26.85" hidden="false" customHeight="false" outlineLevel="0" collapsed="false">
      <c r="A83" s="19" t="n">
        <v>59</v>
      </c>
      <c r="B83" s="20" t="s">
        <v>43</v>
      </c>
      <c r="C83" s="21" t="s">
        <v>22</v>
      </c>
      <c r="D83" s="21" t="s">
        <v>82</v>
      </c>
      <c r="E83" s="21" t="s">
        <v>98</v>
      </c>
      <c r="F83" s="21" t="s">
        <v>44</v>
      </c>
      <c r="G83" s="22" t="n">
        <v>174684</v>
      </c>
      <c r="H83" s="22" t="n">
        <v>174684</v>
      </c>
      <c r="I83" s="22" t="n">
        <v>174684</v>
      </c>
      <c r="J83" s="23"/>
    </row>
    <row r="84" s="24" customFormat="true" ht="15" hidden="false" customHeight="false" outlineLevel="0" collapsed="false">
      <c r="A84" s="19"/>
      <c r="B84" s="20" t="s">
        <v>92</v>
      </c>
      <c r="C84" s="21" t="s">
        <v>22</v>
      </c>
      <c r="D84" s="21" t="s">
        <v>82</v>
      </c>
      <c r="E84" s="21" t="s">
        <v>98</v>
      </c>
      <c r="F84" s="21" t="s">
        <v>93</v>
      </c>
      <c r="G84" s="22" t="n">
        <f aca="false">G85</f>
        <v>109000</v>
      </c>
      <c r="H84" s="22" t="n">
        <f aca="false">H85</f>
        <v>109000</v>
      </c>
      <c r="I84" s="22" t="n">
        <f aca="false">I85</f>
        <v>109000</v>
      </c>
      <c r="J84" s="23"/>
    </row>
    <row r="85" s="24" customFormat="true" ht="15" hidden="false" customHeight="false" outlineLevel="0" collapsed="false">
      <c r="A85" s="19"/>
      <c r="B85" s="20" t="s">
        <v>94</v>
      </c>
      <c r="C85" s="21" t="s">
        <v>22</v>
      </c>
      <c r="D85" s="21" t="s">
        <v>82</v>
      </c>
      <c r="E85" s="21" t="s">
        <v>98</v>
      </c>
      <c r="F85" s="21" t="s">
        <v>95</v>
      </c>
      <c r="G85" s="22" t="n">
        <v>109000</v>
      </c>
      <c r="H85" s="22" t="n">
        <v>109000</v>
      </c>
      <c r="I85" s="22" t="n">
        <v>109000</v>
      </c>
      <c r="J85" s="23"/>
    </row>
    <row r="86" s="24" customFormat="true" ht="15" hidden="false" customHeight="false" outlineLevel="0" collapsed="false">
      <c r="A86" s="19"/>
      <c r="B86" s="20" t="s">
        <v>27</v>
      </c>
      <c r="C86" s="21" t="s">
        <v>22</v>
      </c>
      <c r="D86" s="21" t="s">
        <v>82</v>
      </c>
      <c r="E86" s="21" t="s">
        <v>28</v>
      </c>
      <c r="F86" s="21"/>
      <c r="G86" s="22" t="n">
        <f aca="false">G87</f>
        <v>332279</v>
      </c>
      <c r="H86" s="22" t="n">
        <f aca="false">H87</f>
        <v>0</v>
      </c>
      <c r="I86" s="22" t="n">
        <f aca="false">I87</f>
        <v>0</v>
      </c>
      <c r="J86" s="23"/>
    </row>
    <row r="87" s="24" customFormat="true" ht="15" hidden="false" customHeight="false" outlineLevel="0" collapsed="false">
      <c r="A87" s="19"/>
      <c r="B87" s="26" t="s">
        <v>55</v>
      </c>
      <c r="C87" s="21" t="s">
        <v>22</v>
      </c>
      <c r="D87" s="21" t="s">
        <v>82</v>
      </c>
      <c r="E87" s="21" t="s">
        <v>56</v>
      </c>
      <c r="F87" s="21"/>
      <c r="G87" s="22" t="n">
        <f aca="false">G88</f>
        <v>332279</v>
      </c>
      <c r="H87" s="22" t="n">
        <f aca="false">H88</f>
        <v>0</v>
      </c>
      <c r="I87" s="22" t="n">
        <f aca="false">I88</f>
        <v>0</v>
      </c>
      <c r="J87" s="23"/>
    </row>
    <row r="88" s="24" customFormat="true" ht="23.1" hidden="false" customHeight="true" outlineLevel="0" collapsed="false">
      <c r="A88" s="19"/>
      <c r="B88" s="20" t="s">
        <v>100</v>
      </c>
      <c r="C88" s="21" t="s">
        <v>22</v>
      </c>
      <c r="D88" s="21" t="s">
        <v>82</v>
      </c>
      <c r="E88" s="21" t="s">
        <v>101</v>
      </c>
      <c r="F88" s="21"/>
      <c r="G88" s="22" t="n">
        <f aca="false">G89</f>
        <v>332279</v>
      </c>
      <c r="H88" s="22" t="n">
        <f aca="false">H89</f>
        <v>0</v>
      </c>
      <c r="I88" s="22" t="n">
        <f aca="false">I89</f>
        <v>0</v>
      </c>
      <c r="J88" s="23"/>
    </row>
    <row r="89" s="24" customFormat="true" ht="26.85" hidden="false" customHeight="false" outlineLevel="0" collapsed="false">
      <c r="A89" s="19"/>
      <c r="B89" s="20" t="s">
        <v>41</v>
      </c>
      <c r="C89" s="21" t="s">
        <v>22</v>
      </c>
      <c r="D89" s="21" t="s">
        <v>82</v>
      </c>
      <c r="E89" s="21" t="s">
        <v>101</v>
      </c>
      <c r="F89" s="21" t="s">
        <v>42</v>
      </c>
      <c r="G89" s="22" t="n">
        <f aca="false">G90</f>
        <v>332279</v>
      </c>
      <c r="H89" s="22" t="n">
        <f aca="false">H90</f>
        <v>0</v>
      </c>
      <c r="I89" s="22" t="n">
        <f aca="false">I90</f>
        <v>0</v>
      </c>
      <c r="J89" s="23"/>
    </row>
    <row r="90" s="24" customFormat="true" ht="26.85" hidden="false" customHeight="false" outlineLevel="0" collapsed="false">
      <c r="A90" s="19"/>
      <c r="B90" s="20" t="s">
        <v>43</v>
      </c>
      <c r="C90" s="21" t="s">
        <v>22</v>
      </c>
      <c r="D90" s="21" t="s">
        <v>82</v>
      </c>
      <c r="E90" s="21" t="s">
        <v>101</v>
      </c>
      <c r="F90" s="21" t="s">
        <v>44</v>
      </c>
      <c r="G90" s="22" t="n">
        <v>332279</v>
      </c>
      <c r="H90" s="22" t="n">
        <v>0</v>
      </c>
      <c r="I90" s="22" t="n">
        <v>0</v>
      </c>
      <c r="J90" s="23"/>
    </row>
    <row r="91" s="24" customFormat="true" ht="26.85" hidden="false" customHeight="false" outlineLevel="0" collapsed="false">
      <c r="A91" s="19" t="n">
        <v>60</v>
      </c>
      <c r="B91" s="20" t="s">
        <v>102</v>
      </c>
      <c r="C91" s="21" t="s">
        <v>22</v>
      </c>
      <c r="D91" s="21" t="s">
        <v>103</v>
      </c>
      <c r="E91" s="21"/>
      <c r="F91" s="21"/>
      <c r="G91" s="22" t="n">
        <f aca="false">G92</f>
        <v>7000</v>
      </c>
      <c r="H91" s="22" t="n">
        <f aca="false">H92</f>
        <v>7000</v>
      </c>
      <c r="I91" s="22" t="n">
        <f aca="false">I92</f>
        <v>7000</v>
      </c>
      <c r="J91" s="23"/>
    </row>
    <row r="92" s="24" customFormat="true" ht="15" hidden="false" customHeight="false" outlineLevel="0" collapsed="false">
      <c r="A92" s="19" t="n">
        <v>61</v>
      </c>
      <c r="B92" s="20" t="s">
        <v>83</v>
      </c>
      <c r="C92" s="21" t="s">
        <v>22</v>
      </c>
      <c r="D92" s="21" t="s">
        <v>103</v>
      </c>
      <c r="E92" s="21" t="s">
        <v>84</v>
      </c>
      <c r="F92" s="21"/>
      <c r="G92" s="22" t="n">
        <f aca="false">G93</f>
        <v>7000</v>
      </c>
      <c r="H92" s="22" t="n">
        <f aca="false">H93</f>
        <v>7000</v>
      </c>
      <c r="I92" s="22" t="n">
        <f aca="false">I93</f>
        <v>7000</v>
      </c>
      <c r="J92" s="23"/>
    </row>
    <row r="93" s="24" customFormat="true" ht="15" hidden="false" customHeight="false" outlineLevel="0" collapsed="false">
      <c r="A93" s="19" t="n">
        <v>62</v>
      </c>
      <c r="B93" s="20" t="s">
        <v>104</v>
      </c>
      <c r="C93" s="21" t="s">
        <v>22</v>
      </c>
      <c r="D93" s="21" t="s">
        <v>103</v>
      </c>
      <c r="E93" s="21" t="s">
        <v>105</v>
      </c>
      <c r="F93" s="21"/>
      <c r="G93" s="22" t="n">
        <f aca="false">G94</f>
        <v>7000</v>
      </c>
      <c r="H93" s="22" t="n">
        <f aca="false">H94</f>
        <v>7000</v>
      </c>
      <c r="I93" s="22" t="n">
        <f aca="false">I94</f>
        <v>7000</v>
      </c>
      <c r="J93" s="23"/>
    </row>
    <row r="94" s="24" customFormat="true" ht="52.2" hidden="false" customHeight="false" outlineLevel="0" collapsed="false">
      <c r="A94" s="19" t="n">
        <v>63</v>
      </c>
      <c r="B94" s="20" t="s">
        <v>106</v>
      </c>
      <c r="C94" s="21" t="s">
        <v>22</v>
      </c>
      <c r="D94" s="21" t="s">
        <v>103</v>
      </c>
      <c r="E94" s="21" t="s">
        <v>107</v>
      </c>
      <c r="F94" s="21"/>
      <c r="G94" s="22" t="n">
        <f aca="false">G95</f>
        <v>7000</v>
      </c>
      <c r="H94" s="22" t="n">
        <f aca="false">H95</f>
        <v>7000</v>
      </c>
      <c r="I94" s="22" t="n">
        <f aca="false">I95</f>
        <v>7000</v>
      </c>
      <c r="J94" s="23"/>
    </row>
    <row r="95" s="24" customFormat="true" ht="26.85" hidden="false" customHeight="false" outlineLevel="0" collapsed="false">
      <c r="A95" s="19" t="n">
        <v>64</v>
      </c>
      <c r="B95" s="20" t="s">
        <v>41</v>
      </c>
      <c r="C95" s="21" t="s">
        <v>22</v>
      </c>
      <c r="D95" s="21" t="s">
        <v>103</v>
      </c>
      <c r="E95" s="21" t="s">
        <v>107</v>
      </c>
      <c r="F95" s="21" t="s">
        <v>42</v>
      </c>
      <c r="G95" s="22" t="n">
        <f aca="false">G96</f>
        <v>7000</v>
      </c>
      <c r="H95" s="22" t="n">
        <f aca="false">H96</f>
        <v>7000</v>
      </c>
      <c r="I95" s="22" t="n">
        <f aca="false">I96</f>
        <v>7000</v>
      </c>
      <c r="J95" s="23"/>
    </row>
    <row r="96" s="24" customFormat="true" ht="26.85" hidden="false" customHeight="false" outlineLevel="0" collapsed="false">
      <c r="A96" s="19" t="n">
        <v>65</v>
      </c>
      <c r="B96" s="20" t="s">
        <v>43</v>
      </c>
      <c r="C96" s="21" t="s">
        <v>22</v>
      </c>
      <c r="D96" s="21" t="s">
        <v>103</v>
      </c>
      <c r="E96" s="21" t="s">
        <v>107</v>
      </c>
      <c r="F96" s="21" t="s">
        <v>44</v>
      </c>
      <c r="G96" s="22" t="n">
        <v>7000</v>
      </c>
      <c r="H96" s="22" t="n">
        <v>7000</v>
      </c>
      <c r="I96" s="22" t="n">
        <v>7000</v>
      </c>
      <c r="J96" s="23"/>
    </row>
    <row r="97" s="24" customFormat="true" ht="15" hidden="false" customHeight="false" outlineLevel="0" collapsed="false">
      <c r="A97" s="19" t="n">
        <v>66</v>
      </c>
      <c r="B97" s="20" t="s">
        <v>108</v>
      </c>
      <c r="C97" s="21" t="s">
        <v>22</v>
      </c>
      <c r="D97" s="21" t="s">
        <v>109</v>
      </c>
      <c r="E97" s="21"/>
      <c r="F97" s="21"/>
      <c r="G97" s="22" t="n">
        <f aca="false">G104+G131+G98</f>
        <v>2646151</v>
      </c>
      <c r="H97" s="22" t="n">
        <f aca="false">H104+H131+H98</f>
        <v>753600</v>
      </c>
      <c r="I97" s="22" t="n">
        <f aca="false">I104+I131+I98</f>
        <v>774100</v>
      </c>
      <c r="J97" s="23"/>
    </row>
    <row r="98" customFormat="false" ht="15" hidden="true" customHeight="false" outlineLevel="0" collapsed="false">
      <c r="A98" s="19" t="n">
        <v>72</v>
      </c>
      <c r="B98" s="20" t="s">
        <v>110</v>
      </c>
      <c r="C98" s="21" t="s">
        <v>22</v>
      </c>
      <c r="D98" s="21" t="s">
        <v>111</v>
      </c>
      <c r="E98" s="21"/>
      <c r="F98" s="21"/>
      <c r="G98" s="22" t="n">
        <f aca="false">G99</f>
        <v>0</v>
      </c>
      <c r="H98" s="22" t="n">
        <f aca="false">H99</f>
        <v>0</v>
      </c>
      <c r="I98" s="22" t="n">
        <f aca="false">I99</f>
        <v>0</v>
      </c>
    </row>
    <row r="99" customFormat="false" ht="15" hidden="true" customHeight="false" outlineLevel="0" collapsed="false">
      <c r="A99" s="19" t="n">
        <v>73</v>
      </c>
      <c r="B99" s="20" t="s">
        <v>27</v>
      </c>
      <c r="C99" s="21" t="s">
        <v>22</v>
      </c>
      <c r="D99" s="21" t="s">
        <v>111</v>
      </c>
      <c r="E99" s="21" t="s">
        <v>28</v>
      </c>
      <c r="F99" s="21"/>
      <c r="G99" s="22" t="n">
        <f aca="false">G100</f>
        <v>0</v>
      </c>
      <c r="H99" s="22" t="n">
        <f aca="false">H100</f>
        <v>0</v>
      </c>
      <c r="I99" s="22" t="n">
        <f aca="false">I100</f>
        <v>0</v>
      </c>
    </row>
    <row r="100" customFormat="false" ht="15" hidden="true" customHeight="false" outlineLevel="0" collapsed="false">
      <c r="A100" s="19" t="n">
        <v>74</v>
      </c>
      <c r="B100" s="20" t="s">
        <v>55</v>
      </c>
      <c r="C100" s="21" t="s">
        <v>22</v>
      </c>
      <c r="D100" s="21" t="s">
        <v>111</v>
      </c>
      <c r="E100" s="21" t="s">
        <v>56</v>
      </c>
      <c r="F100" s="21"/>
      <c r="G100" s="22" t="n">
        <f aca="false">G101</f>
        <v>0</v>
      </c>
      <c r="H100" s="22" t="n">
        <f aca="false">H101</f>
        <v>0</v>
      </c>
      <c r="I100" s="22" t="n">
        <f aca="false">I101</f>
        <v>0</v>
      </c>
    </row>
    <row r="101" customFormat="false" ht="26.85" hidden="true" customHeight="false" outlineLevel="0" collapsed="false">
      <c r="A101" s="19" t="n">
        <v>75</v>
      </c>
      <c r="B101" s="20" t="s">
        <v>57</v>
      </c>
      <c r="C101" s="21" t="s">
        <v>22</v>
      </c>
      <c r="D101" s="21" t="s">
        <v>111</v>
      </c>
      <c r="E101" s="21" t="s">
        <v>58</v>
      </c>
      <c r="F101" s="21"/>
      <c r="G101" s="22" t="n">
        <f aca="false">G102</f>
        <v>0</v>
      </c>
      <c r="H101" s="22" t="n">
        <f aca="false">H102</f>
        <v>0</v>
      </c>
      <c r="I101" s="22" t="n">
        <f aca="false">I102</f>
        <v>0</v>
      </c>
    </row>
    <row r="102" customFormat="false" ht="26.85" hidden="true" customHeight="false" outlineLevel="0" collapsed="false">
      <c r="A102" s="19" t="n">
        <v>76</v>
      </c>
      <c r="B102" s="20" t="s">
        <v>41</v>
      </c>
      <c r="C102" s="21" t="s">
        <v>22</v>
      </c>
      <c r="D102" s="21" t="s">
        <v>111</v>
      </c>
      <c r="E102" s="21" t="s">
        <v>58</v>
      </c>
      <c r="F102" s="21" t="s">
        <v>42</v>
      </c>
      <c r="G102" s="22" t="n">
        <f aca="false">G103</f>
        <v>0</v>
      </c>
      <c r="H102" s="22" t="n">
        <f aca="false">H103</f>
        <v>0</v>
      </c>
      <c r="I102" s="22" t="n">
        <f aca="false">I103</f>
        <v>0</v>
      </c>
    </row>
    <row r="103" customFormat="false" ht="26.85" hidden="true" customHeight="false" outlineLevel="0" collapsed="false">
      <c r="A103" s="19" t="n">
        <v>77</v>
      </c>
      <c r="B103" s="20" t="s">
        <v>43</v>
      </c>
      <c r="C103" s="21" t="s">
        <v>22</v>
      </c>
      <c r="D103" s="21" t="s">
        <v>111</v>
      </c>
      <c r="E103" s="21" t="s">
        <v>58</v>
      </c>
      <c r="F103" s="21" t="s">
        <v>44</v>
      </c>
      <c r="G103" s="22" t="n">
        <v>0</v>
      </c>
      <c r="H103" s="22" t="n">
        <v>0</v>
      </c>
      <c r="I103" s="22" t="n">
        <v>0</v>
      </c>
    </row>
    <row r="104" s="24" customFormat="true" ht="15" hidden="false" customHeight="false" outlineLevel="0" collapsed="false">
      <c r="A104" s="19" t="n">
        <v>67</v>
      </c>
      <c r="B104" s="20" t="s">
        <v>112</v>
      </c>
      <c r="C104" s="21" t="s">
        <v>22</v>
      </c>
      <c r="D104" s="21" t="s">
        <v>113</v>
      </c>
      <c r="E104" s="21"/>
      <c r="F104" s="21"/>
      <c r="G104" s="22" t="n">
        <f aca="false">G105</f>
        <v>2628351</v>
      </c>
      <c r="H104" s="22" t="n">
        <f aca="false">H105</f>
        <v>753600</v>
      </c>
      <c r="I104" s="22" t="n">
        <f aca="false">I105</f>
        <v>774100</v>
      </c>
      <c r="J104" s="23"/>
    </row>
    <row r="105" s="24" customFormat="true" ht="15" hidden="false" customHeight="false" outlineLevel="0" collapsed="false">
      <c r="A105" s="19" t="n">
        <v>68</v>
      </c>
      <c r="B105" s="20" t="s">
        <v>83</v>
      </c>
      <c r="C105" s="21" t="s">
        <v>22</v>
      </c>
      <c r="D105" s="21" t="s">
        <v>113</v>
      </c>
      <c r="E105" s="21" t="s">
        <v>84</v>
      </c>
      <c r="F105" s="21"/>
      <c r="G105" s="22" t="n">
        <f aca="false">G106</f>
        <v>2628351</v>
      </c>
      <c r="H105" s="22" t="n">
        <f aca="false">H106</f>
        <v>753600</v>
      </c>
      <c r="I105" s="22" t="n">
        <f aca="false">I106</f>
        <v>774100</v>
      </c>
      <c r="J105" s="23"/>
    </row>
    <row r="106" s="24" customFormat="true" ht="15" hidden="false" customHeight="false" outlineLevel="0" collapsed="false">
      <c r="A106" s="19" t="n">
        <v>69</v>
      </c>
      <c r="B106" s="20" t="s">
        <v>114</v>
      </c>
      <c r="C106" s="21" t="s">
        <v>22</v>
      </c>
      <c r="D106" s="21" t="s">
        <v>113</v>
      </c>
      <c r="E106" s="21" t="s">
        <v>115</v>
      </c>
      <c r="F106" s="21"/>
      <c r="G106" s="22" t="n">
        <f aca="false">G107++G110+G113+G127+G119+G123+G116</f>
        <v>2628351</v>
      </c>
      <c r="H106" s="22" t="n">
        <f aca="false">H107++H110+H113+H127+H119+H123+H116</f>
        <v>753600</v>
      </c>
      <c r="I106" s="22" t="n">
        <f aca="false">I107++I110+I113+I127+I119+I123+I116</f>
        <v>774100</v>
      </c>
      <c r="J106" s="23"/>
    </row>
    <row r="107" s="24" customFormat="true" ht="52.2" hidden="false" customHeight="false" outlineLevel="0" collapsed="false">
      <c r="A107" s="19" t="n">
        <v>70</v>
      </c>
      <c r="B107" s="20" t="s">
        <v>116</v>
      </c>
      <c r="C107" s="21" t="s">
        <v>22</v>
      </c>
      <c r="D107" s="21" t="s">
        <v>113</v>
      </c>
      <c r="E107" s="21" t="s">
        <v>117</v>
      </c>
      <c r="F107" s="21"/>
      <c r="G107" s="22" t="n">
        <f aca="false">G108</f>
        <v>736100</v>
      </c>
      <c r="H107" s="22" t="n">
        <f aca="false">H108</f>
        <v>753600</v>
      </c>
      <c r="I107" s="22" t="n">
        <f aca="false">I108</f>
        <v>774100</v>
      </c>
      <c r="J107" s="23"/>
    </row>
    <row r="108" s="24" customFormat="true" ht="26.85" hidden="false" customHeight="false" outlineLevel="0" collapsed="false">
      <c r="A108" s="19" t="n">
        <v>71</v>
      </c>
      <c r="B108" s="20" t="s">
        <v>41</v>
      </c>
      <c r="C108" s="21" t="s">
        <v>22</v>
      </c>
      <c r="D108" s="21" t="s">
        <v>113</v>
      </c>
      <c r="E108" s="21" t="s">
        <v>117</v>
      </c>
      <c r="F108" s="21" t="s">
        <v>42</v>
      </c>
      <c r="G108" s="22" t="n">
        <f aca="false">G109</f>
        <v>736100</v>
      </c>
      <c r="H108" s="22" t="n">
        <f aca="false">H109</f>
        <v>753600</v>
      </c>
      <c r="I108" s="22" t="n">
        <f aca="false">I109</f>
        <v>774100</v>
      </c>
      <c r="J108" s="23"/>
    </row>
    <row r="109" s="24" customFormat="true" ht="26.85" hidden="false" customHeight="false" outlineLevel="0" collapsed="false">
      <c r="A109" s="19" t="n">
        <v>72</v>
      </c>
      <c r="B109" s="20" t="s">
        <v>43</v>
      </c>
      <c r="C109" s="21" t="s">
        <v>22</v>
      </c>
      <c r="D109" s="21" t="s">
        <v>113</v>
      </c>
      <c r="E109" s="21" t="s">
        <v>117</v>
      </c>
      <c r="F109" s="21" t="s">
        <v>44</v>
      </c>
      <c r="G109" s="22" t="n">
        <v>736100</v>
      </c>
      <c r="H109" s="22" t="n">
        <v>753600</v>
      </c>
      <c r="I109" s="22" t="n">
        <v>774100</v>
      </c>
      <c r="J109" s="23"/>
    </row>
    <row r="110" s="24" customFormat="true" ht="52.2" hidden="true" customHeight="false" outlineLevel="0" collapsed="false">
      <c r="A110" s="19" t="n">
        <v>83</v>
      </c>
      <c r="B110" s="20" t="s">
        <v>118</v>
      </c>
      <c r="C110" s="21" t="s">
        <v>22</v>
      </c>
      <c r="D110" s="21" t="s">
        <v>113</v>
      </c>
      <c r="E110" s="21" t="s">
        <v>119</v>
      </c>
      <c r="F110" s="21"/>
      <c r="G110" s="22" t="n">
        <f aca="false">G111</f>
        <v>0</v>
      </c>
      <c r="H110" s="22" t="n">
        <f aca="false">H111</f>
        <v>0</v>
      </c>
      <c r="I110" s="22" t="n">
        <f aca="false">I111</f>
        <v>0</v>
      </c>
      <c r="J110" s="23"/>
    </row>
    <row r="111" s="24" customFormat="true" ht="26.85" hidden="true" customHeight="false" outlineLevel="0" collapsed="false">
      <c r="A111" s="19" t="n">
        <v>84</v>
      </c>
      <c r="B111" s="20" t="s">
        <v>41</v>
      </c>
      <c r="C111" s="21" t="s">
        <v>22</v>
      </c>
      <c r="D111" s="21" t="s">
        <v>113</v>
      </c>
      <c r="E111" s="21" t="s">
        <v>119</v>
      </c>
      <c r="F111" s="21" t="s">
        <v>42</v>
      </c>
      <c r="G111" s="22" t="n">
        <f aca="false">G112</f>
        <v>0</v>
      </c>
      <c r="H111" s="22" t="n">
        <f aca="false">H112</f>
        <v>0</v>
      </c>
      <c r="I111" s="22" t="n">
        <f aca="false">I112</f>
        <v>0</v>
      </c>
      <c r="J111" s="23"/>
    </row>
    <row r="112" s="24" customFormat="true" ht="26.85" hidden="true" customHeight="false" outlineLevel="0" collapsed="false">
      <c r="A112" s="19" t="n">
        <v>85</v>
      </c>
      <c r="B112" s="20" t="s">
        <v>43</v>
      </c>
      <c r="C112" s="21" t="s">
        <v>22</v>
      </c>
      <c r="D112" s="21" t="s">
        <v>113</v>
      </c>
      <c r="E112" s="21" t="s">
        <v>119</v>
      </c>
      <c r="F112" s="21" t="s">
        <v>44</v>
      </c>
      <c r="G112" s="22" t="n">
        <v>0</v>
      </c>
      <c r="H112" s="22" t="n">
        <v>0</v>
      </c>
      <c r="I112" s="22" t="n">
        <v>0</v>
      </c>
      <c r="J112" s="23"/>
    </row>
    <row r="113" s="24" customFormat="true" ht="52.2" hidden="true" customHeight="false" outlineLevel="0" collapsed="false">
      <c r="A113" s="19" t="n">
        <v>86</v>
      </c>
      <c r="B113" s="20" t="s">
        <v>120</v>
      </c>
      <c r="C113" s="21" t="s">
        <v>22</v>
      </c>
      <c r="D113" s="21" t="s">
        <v>113</v>
      </c>
      <c r="E113" s="21" t="s">
        <v>121</v>
      </c>
      <c r="F113" s="21"/>
      <c r="G113" s="22" t="n">
        <f aca="false">G114</f>
        <v>0</v>
      </c>
      <c r="H113" s="22" t="n">
        <f aca="false">H114</f>
        <v>0</v>
      </c>
      <c r="I113" s="22" t="n">
        <f aca="false">I114</f>
        <v>0</v>
      </c>
      <c r="J113" s="23"/>
    </row>
    <row r="114" s="24" customFormat="true" ht="26.85" hidden="true" customHeight="false" outlineLevel="0" collapsed="false">
      <c r="A114" s="19" t="n">
        <v>87</v>
      </c>
      <c r="B114" s="20" t="s">
        <v>41</v>
      </c>
      <c r="C114" s="21" t="s">
        <v>22</v>
      </c>
      <c r="D114" s="21" t="s">
        <v>113</v>
      </c>
      <c r="E114" s="21" t="s">
        <v>121</v>
      </c>
      <c r="F114" s="21" t="s">
        <v>42</v>
      </c>
      <c r="G114" s="22" t="n">
        <f aca="false">G115</f>
        <v>0</v>
      </c>
      <c r="H114" s="22" t="n">
        <f aca="false">H115</f>
        <v>0</v>
      </c>
      <c r="I114" s="22" t="n">
        <f aca="false">I115</f>
        <v>0</v>
      </c>
      <c r="J114" s="23"/>
    </row>
    <row r="115" s="24" customFormat="true" ht="26.85" hidden="true" customHeight="false" outlineLevel="0" collapsed="false">
      <c r="A115" s="19" t="n">
        <v>88</v>
      </c>
      <c r="B115" s="20" t="s">
        <v>43</v>
      </c>
      <c r="C115" s="21" t="s">
        <v>22</v>
      </c>
      <c r="D115" s="21" t="s">
        <v>113</v>
      </c>
      <c r="E115" s="21" t="s">
        <v>121</v>
      </c>
      <c r="F115" s="21" t="s">
        <v>44</v>
      </c>
      <c r="G115" s="22" t="n">
        <v>0</v>
      </c>
      <c r="H115" s="22" t="n">
        <v>0</v>
      </c>
      <c r="I115" s="22" t="n">
        <v>0</v>
      </c>
      <c r="J115" s="23"/>
    </row>
    <row r="116" s="24" customFormat="true" ht="52.2" hidden="true" customHeight="false" outlineLevel="0" collapsed="false">
      <c r="A116" s="19" t="n">
        <v>89</v>
      </c>
      <c r="B116" s="20" t="s">
        <v>122</v>
      </c>
      <c r="C116" s="21" t="s">
        <v>22</v>
      </c>
      <c r="D116" s="21" t="s">
        <v>113</v>
      </c>
      <c r="E116" s="21" t="s">
        <v>123</v>
      </c>
      <c r="F116" s="21"/>
      <c r="G116" s="22" t="n">
        <f aca="false">G117</f>
        <v>0</v>
      </c>
      <c r="H116" s="22" t="n">
        <v>0</v>
      </c>
      <c r="I116" s="22" t="n">
        <v>0</v>
      </c>
      <c r="J116" s="23"/>
    </row>
    <row r="117" s="24" customFormat="true" ht="26.85" hidden="true" customHeight="false" outlineLevel="0" collapsed="false">
      <c r="A117" s="19" t="n">
        <v>90</v>
      </c>
      <c r="B117" s="20" t="s">
        <v>41</v>
      </c>
      <c r="C117" s="21" t="s">
        <v>22</v>
      </c>
      <c r="D117" s="21" t="s">
        <v>113</v>
      </c>
      <c r="E117" s="21" t="s">
        <v>123</v>
      </c>
      <c r="F117" s="21" t="s">
        <v>42</v>
      </c>
      <c r="G117" s="22" t="n">
        <f aca="false">G118</f>
        <v>0</v>
      </c>
      <c r="H117" s="22" t="n">
        <v>0</v>
      </c>
      <c r="I117" s="22" t="n">
        <v>0</v>
      </c>
      <c r="J117" s="23"/>
    </row>
    <row r="118" s="24" customFormat="true" ht="26.85" hidden="true" customHeight="false" outlineLevel="0" collapsed="false">
      <c r="A118" s="19" t="n">
        <v>91</v>
      </c>
      <c r="B118" s="20" t="s">
        <v>43</v>
      </c>
      <c r="C118" s="21" t="s">
        <v>22</v>
      </c>
      <c r="D118" s="21" t="s">
        <v>113</v>
      </c>
      <c r="E118" s="21" t="s">
        <v>123</v>
      </c>
      <c r="F118" s="21" t="s">
        <v>44</v>
      </c>
      <c r="G118" s="22" t="n">
        <v>0</v>
      </c>
      <c r="H118" s="22" t="n">
        <v>0</v>
      </c>
      <c r="I118" s="22" t="n">
        <v>0</v>
      </c>
      <c r="J118" s="23"/>
    </row>
    <row r="119" customFormat="false" ht="52.2" hidden="true" customHeight="false" outlineLevel="0" collapsed="false">
      <c r="A119" s="19" t="n">
        <v>75</v>
      </c>
      <c r="B119" s="20" t="s">
        <v>124</v>
      </c>
      <c r="C119" s="21" t="s">
        <v>22</v>
      </c>
      <c r="D119" s="21" t="s">
        <v>113</v>
      </c>
      <c r="E119" s="21" t="s">
        <v>125</v>
      </c>
      <c r="F119" s="21"/>
      <c r="G119" s="22" t="n">
        <f aca="false">G121</f>
        <v>0</v>
      </c>
      <c r="H119" s="22" t="n">
        <f aca="false">H121</f>
        <v>0</v>
      </c>
      <c r="I119" s="22" t="n">
        <f aca="false">I121</f>
        <v>0</v>
      </c>
    </row>
    <row r="120" customFormat="false" ht="15" hidden="true" customHeight="false" outlineLevel="0" collapsed="false">
      <c r="A120" s="19" t="n">
        <v>76</v>
      </c>
      <c r="B120" s="20" t="s">
        <v>99</v>
      </c>
      <c r="C120" s="21" t="s">
        <v>22</v>
      </c>
      <c r="D120" s="21" t="s">
        <v>113</v>
      </c>
      <c r="E120" s="21" t="s">
        <v>125</v>
      </c>
      <c r="F120" s="21"/>
      <c r="G120" s="22"/>
      <c r="H120" s="22"/>
      <c r="I120" s="22"/>
    </row>
    <row r="121" customFormat="false" ht="26.85" hidden="true" customHeight="false" outlineLevel="0" collapsed="false">
      <c r="A121" s="19" t="n">
        <v>77</v>
      </c>
      <c r="B121" s="20" t="s">
        <v>41</v>
      </c>
      <c r="C121" s="21" t="s">
        <v>22</v>
      </c>
      <c r="D121" s="21" t="s">
        <v>113</v>
      </c>
      <c r="E121" s="21" t="s">
        <v>125</v>
      </c>
      <c r="F121" s="21" t="s">
        <v>42</v>
      </c>
      <c r="G121" s="22" t="n">
        <f aca="false">G122</f>
        <v>0</v>
      </c>
      <c r="H121" s="22" t="n">
        <f aca="false">H122</f>
        <v>0</v>
      </c>
      <c r="I121" s="22" t="n">
        <f aca="false">I122</f>
        <v>0</v>
      </c>
    </row>
    <row r="122" customFormat="false" ht="26.85" hidden="true" customHeight="false" outlineLevel="0" collapsed="false">
      <c r="A122" s="19" t="n">
        <v>78</v>
      </c>
      <c r="B122" s="20" t="s">
        <v>43</v>
      </c>
      <c r="C122" s="21" t="s">
        <v>22</v>
      </c>
      <c r="D122" s="21" t="s">
        <v>113</v>
      </c>
      <c r="E122" s="21" t="s">
        <v>125</v>
      </c>
      <c r="F122" s="21" t="s">
        <v>44</v>
      </c>
      <c r="G122" s="22"/>
      <c r="H122" s="22"/>
      <c r="I122" s="22"/>
    </row>
    <row r="123" s="24" customFormat="true" ht="52.2" hidden="false" customHeight="false" outlineLevel="0" collapsed="false">
      <c r="A123" s="19" t="n">
        <v>73</v>
      </c>
      <c r="B123" s="20" t="s">
        <v>126</v>
      </c>
      <c r="C123" s="21" t="s">
        <v>22</v>
      </c>
      <c r="D123" s="21" t="s">
        <v>113</v>
      </c>
      <c r="E123" s="21" t="s">
        <v>127</v>
      </c>
      <c r="F123" s="21"/>
      <c r="G123" s="22" t="n">
        <f aca="false">G125</f>
        <v>1892251</v>
      </c>
      <c r="H123" s="22" t="n">
        <f aca="false">H125</f>
        <v>0</v>
      </c>
      <c r="I123" s="22" t="n">
        <f aca="false">I125</f>
        <v>0</v>
      </c>
      <c r="J123" s="23"/>
    </row>
    <row r="124" s="24" customFormat="true" ht="15" hidden="false" customHeight="false" outlineLevel="0" collapsed="false">
      <c r="A124" s="19" t="n">
        <v>74</v>
      </c>
      <c r="B124" s="20" t="s">
        <v>99</v>
      </c>
      <c r="C124" s="21" t="s">
        <v>22</v>
      </c>
      <c r="D124" s="21" t="s">
        <v>113</v>
      </c>
      <c r="E124" s="21" t="s">
        <v>127</v>
      </c>
      <c r="F124" s="21"/>
      <c r="G124" s="22" t="n">
        <v>179436</v>
      </c>
      <c r="H124" s="22" t="n">
        <v>0</v>
      </c>
      <c r="I124" s="22" t="n">
        <v>0</v>
      </c>
      <c r="J124" s="23"/>
    </row>
    <row r="125" s="24" customFormat="true" ht="26.85" hidden="false" customHeight="false" outlineLevel="0" collapsed="false">
      <c r="A125" s="19" t="n">
        <v>75</v>
      </c>
      <c r="B125" s="20" t="s">
        <v>41</v>
      </c>
      <c r="C125" s="21" t="s">
        <v>22</v>
      </c>
      <c r="D125" s="21" t="s">
        <v>113</v>
      </c>
      <c r="E125" s="21" t="s">
        <v>127</v>
      </c>
      <c r="F125" s="21" t="s">
        <v>42</v>
      </c>
      <c r="G125" s="22" t="n">
        <f aca="false">G126</f>
        <v>1892251</v>
      </c>
      <c r="H125" s="22" t="n">
        <f aca="false">H126</f>
        <v>0</v>
      </c>
      <c r="I125" s="22" t="n">
        <f aca="false">I126</f>
        <v>0</v>
      </c>
      <c r="J125" s="23"/>
    </row>
    <row r="126" s="24" customFormat="true" ht="26.85" hidden="false" customHeight="false" outlineLevel="0" collapsed="false">
      <c r="A126" s="19" t="n">
        <v>76</v>
      </c>
      <c r="B126" s="20" t="s">
        <v>43</v>
      </c>
      <c r="C126" s="21" t="s">
        <v>22</v>
      </c>
      <c r="D126" s="21" t="s">
        <v>113</v>
      </c>
      <c r="E126" s="21" t="s">
        <v>127</v>
      </c>
      <c r="F126" s="21" t="s">
        <v>44</v>
      </c>
      <c r="G126" s="22" t="n">
        <v>1892251</v>
      </c>
      <c r="H126" s="22" t="n">
        <v>0</v>
      </c>
      <c r="I126" s="22" t="n">
        <v>0</v>
      </c>
      <c r="J126" s="23"/>
    </row>
    <row r="127" customFormat="false" ht="51" hidden="true" customHeight="true" outlineLevel="0" collapsed="false">
      <c r="A127" s="19" t="n">
        <v>83</v>
      </c>
      <c r="B127" s="20" t="s">
        <v>128</v>
      </c>
      <c r="C127" s="21" t="s">
        <v>22</v>
      </c>
      <c r="D127" s="21" t="s">
        <v>113</v>
      </c>
      <c r="E127" s="21" t="s">
        <v>129</v>
      </c>
      <c r="F127" s="21"/>
      <c r="G127" s="22" t="n">
        <f aca="false">G129</f>
        <v>0</v>
      </c>
      <c r="H127" s="22" t="n">
        <f aca="false">H129</f>
        <v>0</v>
      </c>
      <c r="I127" s="22" t="n">
        <f aca="false">I129</f>
        <v>0</v>
      </c>
    </row>
    <row r="128" customFormat="false" ht="15" hidden="true" customHeight="false" outlineLevel="0" collapsed="false">
      <c r="A128" s="19" t="n">
        <v>84</v>
      </c>
      <c r="B128" s="20" t="s">
        <v>99</v>
      </c>
      <c r="C128" s="21" t="s">
        <v>22</v>
      </c>
      <c r="D128" s="21" t="s">
        <v>113</v>
      </c>
      <c r="E128" s="21" t="s">
        <v>129</v>
      </c>
      <c r="F128" s="21"/>
      <c r="G128" s="22" t="n">
        <v>0</v>
      </c>
      <c r="H128" s="22" t="n">
        <v>0</v>
      </c>
      <c r="I128" s="22" t="n">
        <v>0</v>
      </c>
    </row>
    <row r="129" customFormat="false" ht="26.85" hidden="true" customHeight="false" outlineLevel="0" collapsed="false">
      <c r="A129" s="19" t="n">
        <v>85</v>
      </c>
      <c r="B129" s="20" t="s">
        <v>41</v>
      </c>
      <c r="C129" s="21" t="s">
        <v>22</v>
      </c>
      <c r="D129" s="21" t="s">
        <v>113</v>
      </c>
      <c r="E129" s="21" t="s">
        <v>129</v>
      </c>
      <c r="F129" s="21" t="s">
        <v>42</v>
      </c>
      <c r="G129" s="22" t="n">
        <f aca="false">G130</f>
        <v>0</v>
      </c>
      <c r="H129" s="22" t="n">
        <f aca="false">H130</f>
        <v>0</v>
      </c>
      <c r="I129" s="22" t="n">
        <f aca="false">I130</f>
        <v>0</v>
      </c>
    </row>
    <row r="130" customFormat="false" ht="26.85" hidden="true" customHeight="false" outlineLevel="0" collapsed="false">
      <c r="A130" s="19" t="n">
        <v>86</v>
      </c>
      <c r="B130" s="20" t="s">
        <v>43</v>
      </c>
      <c r="C130" s="21" t="s">
        <v>22</v>
      </c>
      <c r="D130" s="21" t="s">
        <v>113</v>
      </c>
      <c r="E130" s="21" t="s">
        <v>129</v>
      </c>
      <c r="F130" s="21" t="s">
        <v>44</v>
      </c>
      <c r="G130" s="22" t="n">
        <v>0</v>
      </c>
      <c r="H130" s="22" t="n">
        <v>0</v>
      </c>
      <c r="I130" s="22" t="n">
        <v>0</v>
      </c>
    </row>
    <row r="131" customFormat="false" ht="15" hidden="false" customHeight="false" outlineLevel="0" collapsed="false">
      <c r="A131" s="19" t="n">
        <v>77</v>
      </c>
      <c r="B131" s="20" t="s">
        <v>130</v>
      </c>
      <c r="C131" s="21" t="s">
        <v>22</v>
      </c>
      <c r="D131" s="21" t="s">
        <v>131</v>
      </c>
      <c r="E131" s="21"/>
      <c r="F131" s="21"/>
      <c r="G131" s="22" t="n">
        <f aca="false">G132</f>
        <v>17800</v>
      </c>
      <c r="H131" s="22" t="n">
        <f aca="false">H132</f>
        <v>0</v>
      </c>
      <c r="I131" s="22" t="n">
        <f aca="false">I132</f>
        <v>0</v>
      </c>
    </row>
    <row r="132" customFormat="false" ht="15" hidden="false" customHeight="false" outlineLevel="0" collapsed="false">
      <c r="A132" s="19" t="n">
        <v>78</v>
      </c>
      <c r="B132" s="20" t="s">
        <v>83</v>
      </c>
      <c r="C132" s="21" t="s">
        <v>22</v>
      </c>
      <c r="D132" s="21" t="s">
        <v>131</v>
      </c>
      <c r="E132" s="21" t="s">
        <v>84</v>
      </c>
      <c r="F132" s="21"/>
      <c r="G132" s="22" t="n">
        <f aca="false">G133</f>
        <v>17800</v>
      </c>
      <c r="H132" s="22" t="n">
        <f aca="false">H133</f>
        <v>0</v>
      </c>
      <c r="I132" s="22" t="n">
        <f aca="false">I133</f>
        <v>0</v>
      </c>
    </row>
    <row r="133" customFormat="false" ht="15" hidden="false" customHeight="false" outlineLevel="0" collapsed="false">
      <c r="A133" s="19" t="n">
        <v>79</v>
      </c>
      <c r="B133" s="20" t="s">
        <v>132</v>
      </c>
      <c r="C133" s="21" t="s">
        <v>22</v>
      </c>
      <c r="D133" s="21" t="s">
        <v>131</v>
      </c>
      <c r="E133" s="21" t="s">
        <v>133</v>
      </c>
      <c r="F133" s="21"/>
      <c r="G133" s="22" t="n">
        <f aca="false">G134</f>
        <v>17800</v>
      </c>
      <c r="H133" s="22" t="n">
        <f aca="false">H134</f>
        <v>0</v>
      </c>
      <c r="I133" s="22" t="n">
        <f aca="false">I134</f>
        <v>0</v>
      </c>
    </row>
    <row r="134" customFormat="false" ht="52.2" hidden="false" customHeight="false" outlineLevel="0" collapsed="false">
      <c r="A134" s="19" t="n">
        <v>80</v>
      </c>
      <c r="B134" s="20" t="s">
        <v>134</v>
      </c>
      <c r="C134" s="21" t="s">
        <v>22</v>
      </c>
      <c r="D134" s="21" t="s">
        <v>131</v>
      </c>
      <c r="E134" s="21" t="s">
        <v>135</v>
      </c>
      <c r="F134" s="21"/>
      <c r="G134" s="22" t="n">
        <f aca="false">G135</f>
        <v>17800</v>
      </c>
      <c r="H134" s="22" t="n">
        <f aca="false">H135</f>
        <v>0</v>
      </c>
      <c r="I134" s="22" t="n">
        <f aca="false">I135</f>
        <v>0</v>
      </c>
    </row>
    <row r="135" customFormat="false" ht="26.85" hidden="false" customHeight="false" outlineLevel="0" collapsed="false">
      <c r="A135" s="19" t="n">
        <v>81</v>
      </c>
      <c r="B135" s="20" t="s">
        <v>41</v>
      </c>
      <c r="C135" s="21" t="s">
        <v>22</v>
      </c>
      <c r="D135" s="21" t="s">
        <v>131</v>
      </c>
      <c r="E135" s="21" t="s">
        <v>135</v>
      </c>
      <c r="F135" s="21" t="s">
        <v>42</v>
      </c>
      <c r="G135" s="22" t="n">
        <f aca="false">G136</f>
        <v>17800</v>
      </c>
      <c r="H135" s="22" t="n">
        <f aca="false">H136</f>
        <v>0</v>
      </c>
      <c r="I135" s="22" t="n">
        <f aca="false">I136</f>
        <v>0</v>
      </c>
    </row>
    <row r="136" customFormat="false" ht="26.85" hidden="false" customHeight="false" outlineLevel="0" collapsed="false">
      <c r="A136" s="19" t="n">
        <v>82</v>
      </c>
      <c r="B136" s="20" t="s">
        <v>43</v>
      </c>
      <c r="C136" s="21" t="s">
        <v>22</v>
      </c>
      <c r="D136" s="21" t="s">
        <v>131</v>
      </c>
      <c r="E136" s="21" t="s">
        <v>135</v>
      </c>
      <c r="F136" s="21" t="s">
        <v>44</v>
      </c>
      <c r="G136" s="22" t="n">
        <v>17800</v>
      </c>
      <c r="H136" s="22" t="n">
        <v>0</v>
      </c>
      <c r="I136" s="22" t="n">
        <v>0</v>
      </c>
    </row>
    <row r="137" customFormat="false" ht="15" hidden="false" customHeight="false" outlineLevel="0" collapsed="false">
      <c r="A137" s="19" t="n">
        <v>83</v>
      </c>
      <c r="B137" s="20" t="s">
        <v>136</v>
      </c>
      <c r="C137" s="21" t="s">
        <v>22</v>
      </c>
      <c r="D137" s="21" t="s">
        <v>137</v>
      </c>
      <c r="E137" s="21"/>
      <c r="F137" s="21"/>
      <c r="G137" s="22" t="n">
        <f aca="false">G138+G146+G157</f>
        <v>10043210</v>
      </c>
      <c r="H137" s="22" t="n">
        <f aca="false">H138+H146+H157</f>
        <v>7285479</v>
      </c>
      <c r="I137" s="22" t="n">
        <f aca="false">I138+I146+I157</f>
        <v>7220843</v>
      </c>
    </row>
    <row r="138" s="24" customFormat="true" ht="15" hidden="false" customHeight="false" outlineLevel="0" collapsed="false">
      <c r="A138" s="19" t="n">
        <v>84</v>
      </c>
      <c r="B138" s="20" t="s">
        <v>138</v>
      </c>
      <c r="C138" s="21" t="s">
        <v>22</v>
      </c>
      <c r="D138" s="21" t="s">
        <v>139</v>
      </c>
      <c r="E138" s="21"/>
      <c r="F138" s="21"/>
      <c r="G138" s="22" t="n">
        <f aca="false">G139</f>
        <v>22600</v>
      </c>
      <c r="H138" s="22" t="n">
        <f aca="false">H139</f>
        <v>22600</v>
      </c>
      <c r="I138" s="22" t="n">
        <f aca="false">I139</f>
        <v>22600</v>
      </c>
      <c r="J138" s="23"/>
    </row>
    <row r="139" s="24" customFormat="true" ht="15" hidden="false" customHeight="false" outlineLevel="0" collapsed="false">
      <c r="A139" s="19" t="n">
        <v>85</v>
      </c>
      <c r="B139" s="20" t="s">
        <v>83</v>
      </c>
      <c r="C139" s="21" t="s">
        <v>22</v>
      </c>
      <c r="D139" s="21" t="s">
        <v>139</v>
      </c>
      <c r="E139" s="21" t="s">
        <v>84</v>
      </c>
      <c r="F139" s="21"/>
      <c r="G139" s="22" t="n">
        <f aca="false">G140</f>
        <v>22600</v>
      </c>
      <c r="H139" s="22" t="n">
        <f aca="false">H140</f>
        <v>22600</v>
      </c>
      <c r="I139" s="22" t="n">
        <f aca="false">I140</f>
        <v>22600</v>
      </c>
      <c r="J139" s="23"/>
    </row>
    <row r="140" s="24" customFormat="true" ht="15" hidden="false" customHeight="false" outlineLevel="0" collapsed="false">
      <c r="A140" s="19" t="n">
        <v>86</v>
      </c>
      <c r="B140" s="20" t="s">
        <v>114</v>
      </c>
      <c r="C140" s="21" t="s">
        <v>22</v>
      </c>
      <c r="D140" s="21" t="s">
        <v>139</v>
      </c>
      <c r="E140" s="21" t="s">
        <v>115</v>
      </c>
      <c r="F140" s="21"/>
      <c r="G140" s="22" t="n">
        <f aca="false">G141</f>
        <v>22600</v>
      </c>
      <c r="H140" s="22" t="n">
        <f aca="false">H141</f>
        <v>22600</v>
      </c>
      <c r="I140" s="22" t="n">
        <f aca="false">I141</f>
        <v>22600</v>
      </c>
      <c r="J140" s="23"/>
    </row>
    <row r="141" s="24" customFormat="true" ht="39.55" hidden="false" customHeight="false" outlineLevel="0" collapsed="false">
      <c r="A141" s="19" t="n">
        <v>87</v>
      </c>
      <c r="B141" s="20" t="s">
        <v>140</v>
      </c>
      <c r="C141" s="21" t="s">
        <v>22</v>
      </c>
      <c r="D141" s="21" t="s">
        <v>139</v>
      </c>
      <c r="E141" s="21" t="s">
        <v>141</v>
      </c>
      <c r="F141" s="21"/>
      <c r="G141" s="22" t="n">
        <f aca="false">G142+G144</f>
        <v>22600</v>
      </c>
      <c r="H141" s="22" t="n">
        <f aca="false">H142+H144</f>
        <v>22600</v>
      </c>
      <c r="I141" s="22" t="n">
        <f aca="false">I142+I144</f>
        <v>22600</v>
      </c>
      <c r="J141" s="23"/>
    </row>
    <row r="142" s="24" customFormat="true" ht="26.85" hidden="false" customHeight="false" outlineLevel="0" collapsed="false">
      <c r="A142" s="19" t="n">
        <v>88</v>
      </c>
      <c r="B142" s="20" t="s">
        <v>41</v>
      </c>
      <c r="C142" s="21" t="s">
        <v>22</v>
      </c>
      <c r="D142" s="21" t="s">
        <v>139</v>
      </c>
      <c r="E142" s="21" t="s">
        <v>141</v>
      </c>
      <c r="F142" s="21" t="s">
        <v>42</v>
      </c>
      <c r="G142" s="22" t="n">
        <f aca="false">G143</f>
        <v>22600</v>
      </c>
      <c r="H142" s="22" t="n">
        <f aca="false">H143</f>
        <v>22600</v>
      </c>
      <c r="I142" s="22" t="n">
        <f aca="false">I143</f>
        <v>22600</v>
      </c>
      <c r="J142" s="23"/>
    </row>
    <row r="143" s="24" customFormat="true" ht="26.85" hidden="false" customHeight="false" outlineLevel="0" collapsed="false">
      <c r="A143" s="19" t="n">
        <v>89</v>
      </c>
      <c r="B143" s="20" t="s">
        <v>43</v>
      </c>
      <c r="C143" s="21" t="s">
        <v>22</v>
      </c>
      <c r="D143" s="21" t="s">
        <v>139</v>
      </c>
      <c r="E143" s="21" t="s">
        <v>141</v>
      </c>
      <c r="F143" s="21" t="s">
        <v>44</v>
      </c>
      <c r="G143" s="22" t="n">
        <v>22600</v>
      </c>
      <c r="H143" s="22" t="n">
        <v>22600</v>
      </c>
      <c r="I143" s="22" t="n">
        <v>22600</v>
      </c>
      <c r="J143" s="23"/>
      <c r="L143" s="24" t="n">
        <v>20000</v>
      </c>
      <c r="M143" s="24" t="n">
        <f aca="false">G143-L143</f>
        <v>2600</v>
      </c>
    </row>
    <row r="144" s="24" customFormat="true" ht="15" hidden="true" customHeight="false" outlineLevel="0" collapsed="false">
      <c r="A144" s="27" t="n">
        <v>115</v>
      </c>
      <c r="B144" s="20" t="s">
        <v>45</v>
      </c>
      <c r="C144" s="21" t="s">
        <v>22</v>
      </c>
      <c r="D144" s="21" t="s">
        <v>139</v>
      </c>
      <c r="E144" s="21" t="s">
        <v>141</v>
      </c>
      <c r="F144" s="21" t="s">
        <v>46</v>
      </c>
      <c r="G144" s="22" t="n">
        <f aca="false">G145</f>
        <v>0</v>
      </c>
      <c r="H144" s="22" t="n">
        <f aca="false">H145</f>
        <v>0</v>
      </c>
      <c r="I144" s="22" t="n">
        <f aca="false">I145</f>
        <v>0</v>
      </c>
      <c r="J144" s="23"/>
    </row>
    <row r="145" s="24" customFormat="true" ht="15" hidden="true" customHeight="false" outlineLevel="0" collapsed="false">
      <c r="A145" s="27" t="n">
        <v>116</v>
      </c>
      <c r="B145" s="20" t="s">
        <v>47</v>
      </c>
      <c r="C145" s="21" t="s">
        <v>22</v>
      </c>
      <c r="D145" s="21" t="s">
        <v>139</v>
      </c>
      <c r="E145" s="21" t="s">
        <v>141</v>
      </c>
      <c r="F145" s="21" t="s">
        <v>48</v>
      </c>
      <c r="G145" s="22" t="n">
        <v>0</v>
      </c>
      <c r="H145" s="22" t="n">
        <v>0</v>
      </c>
      <c r="I145" s="22" t="n">
        <v>0</v>
      </c>
      <c r="J145" s="23"/>
    </row>
    <row r="146" s="24" customFormat="true" ht="15" hidden="false" customHeight="false" outlineLevel="0" collapsed="false">
      <c r="A146" s="19" t="n">
        <v>90</v>
      </c>
      <c r="B146" s="20" t="s">
        <v>142</v>
      </c>
      <c r="C146" s="21" t="s">
        <v>22</v>
      </c>
      <c r="D146" s="21" t="s">
        <v>143</v>
      </c>
      <c r="E146" s="21"/>
      <c r="F146" s="21"/>
      <c r="G146" s="22" t="n">
        <f aca="false">G147+G152</f>
        <v>59700</v>
      </c>
      <c r="H146" s="22" t="n">
        <f aca="false">H147</f>
        <v>2500</v>
      </c>
      <c r="I146" s="22" t="n">
        <f aca="false">I147</f>
        <v>2500</v>
      </c>
      <c r="J146" s="23"/>
    </row>
    <row r="147" s="24" customFormat="true" ht="15" hidden="false" customHeight="false" outlineLevel="0" collapsed="false">
      <c r="A147" s="19" t="n">
        <v>91</v>
      </c>
      <c r="B147" s="20" t="s">
        <v>83</v>
      </c>
      <c r="C147" s="21" t="s">
        <v>22</v>
      </c>
      <c r="D147" s="21" t="s">
        <v>143</v>
      </c>
      <c r="E147" s="21" t="s">
        <v>84</v>
      </c>
      <c r="F147" s="21"/>
      <c r="G147" s="22" t="n">
        <f aca="false">G148</f>
        <v>2500</v>
      </c>
      <c r="H147" s="22" t="n">
        <f aca="false">H148</f>
        <v>2500</v>
      </c>
      <c r="I147" s="22" t="n">
        <f aca="false">I148</f>
        <v>2500</v>
      </c>
      <c r="J147" s="23"/>
    </row>
    <row r="148" s="24" customFormat="true" ht="15" hidden="false" customHeight="false" outlineLevel="0" collapsed="false">
      <c r="A148" s="19" t="n">
        <v>92</v>
      </c>
      <c r="B148" s="20" t="s">
        <v>114</v>
      </c>
      <c r="C148" s="21" t="s">
        <v>22</v>
      </c>
      <c r="D148" s="21" t="s">
        <v>143</v>
      </c>
      <c r="E148" s="21" t="s">
        <v>115</v>
      </c>
      <c r="F148" s="21"/>
      <c r="G148" s="22" t="n">
        <f aca="false">G149</f>
        <v>2500</v>
      </c>
      <c r="H148" s="22" t="n">
        <f aca="false">H149</f>
        <v>2500</v>
      </c>
      <c r="I148" s="22" t="n">
        <f aca="false">I149</f>
        <v>2500</v>
      </c>
      <c r="J148" s="23"/>
    </row>
    <row r="149" s="24" customFormat="true" ht="39.55" hidden="false" customHeight="false" outlineLevel="0" collapsed="false">
      <c r="A149" s="19" t="n">
        <v>93</v>
      </c>
      <c r="B149" s="20" t="s">
        <v>144</v>
      </c>
      <c r="C149" s="21" t="s">
        <v>22</v>
      </c>
      <c r="D149" s="21" t="s">
        <v>143</v>
      </c>
      <c r="E149" s="21" t="s">
        <v>145</v>
      </c>
      <c r="F149" s="21"/>
      <c r="G149" s="22" t="n">
        <f aca="false">G150</f>
        <v>2500</v>
      </c>
      <c r="H149" s="22" t="n">
        <f aca="false">H150</f>
        <v>2500</v>
      </c>
      <c r="I149" s="22" t="n">
        <f aca="false">I150</f>
        <v>2500</v>
      </c>
      <c r="J149" s="23"/>
    </row>
    <row r="150" s="24" customFormat="true" ht="26.85" hidden="false" customHeight="false" outlineLevel="0" collapsed="false">
      <c r="A150" s="19" t="n">
        <v>94</v>
      </c>
      <c r="B150" s="20" t="s">
        <v>41</v>
      </c>
      <c r="C150" s="21" t="s">
        <v>22</v>
      </c>
      <c r="D150" s="21" t="s">
        <v>143</v>
      </c>
      <c r="E150" s="21" t="s">
        <v>145</v>
      </c>
      <c r="F150" s="21" t="s">
        <v>42</v>
      </c>
      <c r="G150" s="22" t="n">
        <f aca="false">G151</f>
        <v>2500</v>
      </c>
      <c r="H150" s="22" t="n">
        <f aca="false">H151</f>
        <v>2500</v>
      </c>
      <c r="I150" s="22" t="n">
        <f aca="false">I151</f>
        <v>2500</v>
      </c>
      <c r="J150" s="23"/>
    </row>
    <row r="151" s="24" customFormat="true" ht="26.85" hidden="false" customHeight="false" outlineLevel="0" collapsed="false">
      <c r="A151" s="19" t="n">
        <v>95</v>
      </c>
      <c r="B151" s="20" t="s">
        <v>43</v>
      </c>
      <c r="C151" s="21" t="s">
        <v>22</v>
      </c>
      <c r="D151" s="21" t="s">
        <v>143</v>
      </c>
      <c r="E151" s="21" t="s">
        <v>145</v>
      </c>
      <c r="F151" s="21" t="s">
        <v>44</v>
      </c>
      <c r="G151" s="22" t="n">
        <v>2500</v>
      </c>
      <c r="H151" s="22" t="n">
        <v>2500</v>
      </c>
      <c r="I151" s="22" t="n">
        <v>2500</v>
      </c>
      <c r="J151" s="23"/>
    </row>
    <row r="152" s="24" customFormat="true" ht="15" hidden="false" customHeight="false" outlineLevel="0" collapsed="false">
      <c r="A152" s="19" t="n">
        <v>96</v>
      </c>
      <c r="B152" s="28" t="s">
        <v>27</v>
      </c>
      <c r="C152" s="21" t="s">
        <v>22</v>
      </c>
      <c r="D152" s="21" t="s">
        <v>143</v>
      </c>
      <c r="E152" s="21" t="s">
        <v>28</v>
      </c>
      <c r="F152" s="21"/>
      <c r="G152" s="22" t="n">
        <f aca="false">G153</f>
        <v>57200</v>
      </c>
      <c r="H152" s="22" t="n">
        <f aca="false">H153</f>
        <v>0</v>
      </c>
      <c r="I152" s="22" t="n">
        <f aca="false">I153</f>
        <v>0</v>
      </c>
      <c r="J152" s="23"/>
    </row>
    <row r="153" s="24" customFormat="true" ht="15" hidden="false" customHeight="false" outlineLevel="0" collapsed="false">
      <c r="A153" s="19" t="n">
        <v>97</v>
      </c>
      <c r="B153" s="28" t="s">
        <v>63</v>
      </c>
      <c r="C153" s="21" t="s">
        <v>22</v>
      </c>
      <c r="D153" s="21" t="s">
        <v>143</v>
      </c>
      <c r="E153" s="21" t="s">
        <v>64</v>
      </c>
      <c r="F153" s="21"/>
      <c r="G153" s="22" t="n">
        <f aca="false">G154</f>
        <v>57200</v>
      </c>
      <c r="H153" s="22" t="n">
        <f aca="false">H154</f>
        <v>0</v>
      </c>
      <c r="I153" s="22" t="n">
        <f aca="false">I154</f>
        <v>0</v>
      </c>
      <c r="J153" s="23"/>
    </row>
    <row r="154" s="24" customFormat="true" ht="102.95" hidden="false" customHeight="false" outlineLevel="0" collapsed="false">
      <c r="A154" s="19" t="n">
        <v>98</v>
      </c>
      <c r="B154" s="28" t="s">
        <v>146</v>
      </c>
      <c r="C154" s="21" t="s">
        <v>22</v>
      </c>
      <c r="D154" s="21" t="s">
        <v>143</v>
      </c>
      <c r="E154" s="21" t="s">
        <v>147</v>
      </c>
      <c r="F154" s="21"/>
      <c r="G154" s="22" t="n">
        <f aca="false">G155</f>
        <v>57200</v>
      </c>
      <c r="H154" s="22" t="n">
        <f aca="false">H155</f>
        <v>0</v>
      </c>
      <c r="I154" s="22" t="n">
        <f aca="false">I155</f>
        <v>0</v>
      </c>
      <c r="J154" s="23"/>
    </row>
    <row r="155" s="24" customFormat="true" ht="15" hidden="false" customHeight="false" outlineLevel="0" collapsed="false">
      <c r="A155" s="19" t="n">
        <v>99</v>
      </c>
      <c r="B155" s="28" t="s">
        <v>148</v>
      </c>
      <c r="C155" s="21" t="s">
        <v>22</v>
      </c>
      <c r="D155" s="21" t="s">
        <v>143</v>
      </c>
      <c r="E155" s="21" t="s">
        <v>147</v>
      </c>
      <c r="F155" s="21" t="s">
        <v>149</v>
      </c>
      <c r="G155" s="22" t="n">
        <f aca="false">G156</f>
        <v>57200</v>
      </c>
      <c r="H155" s="22" t="n">
        <f aca="false">H156</f>
        <v>0</v>
      </c>
      <c r="I155" s="22" t="n">
        <f aca="false">I156</f>
        <v>0</v>
      </c>
      <c r="J155" s="23"/>
    </row>
    <row r="156" s="24" customFormat="true" ht="15" hidden="false" customHeight="false" outlineLevel="0" collapsed="false">
      <c r="A156" s="19" t="n">
        <v>100</v>
      </c>
      <c r="B156" s="28" t="s">
        <v>150</v>
      </c>
      <c r="C156" s="21" t="s">
        <v>22</v>
      </c>
      <c r="D156" s="21" t="s">
        <v>143</v>
      </c>
      <c r="E156" s="21" t="s">
        <v>147</v>
      </c>
      <c r="F156" s="21" t="s">
        <v>151</v>
      </c>
      <c r="G156" s="22" t="n">
        <v>57200</v>
      </c>
      <c r="H156" s="22" t="n">
        <v>0</v>
      </c>
      <c r="I156" s="22" t="n">
        <v>0</v>
      </c>
      <c r="J156" s="23"/>
    </row>
    <row r="157" s="24" customFormat="true" ht="15" hidden="false" customHeight="false" outlineLevel="0" collapsed="false">
      <c r="A157" s="19" t="n">
        <v>101</v>
      </c>
      <c r="B157" s="20" t="s">
        <v>152</v>
      </c>
      <c r="C157" s="21" t="s">
        <v>22</v>
      </c>
      <c r="D157" s="21" t="s">
        <v>153</v>
      </c>
      <c r="E157" s="21"/>
      <c r="F157" s="21"/>
      <c r="G157" s="22" t="n">
        <f aca="false">G158</f>
        <v>9960910</v>
      </c>
      <c r="H157" s="22" t="n">
        <f aca="false">H158</f>
        <v>7260379</v>
      </c>
      <c r="I157" s="22" t="n">
        <f aca="false">I158</f>
        <v>7195743</v>
      </c>
      <c r="J157" s="23"/>
    </row>
    <row r="158" s="24" customFormat="true" ht="15" hidden="false" customHeight="false" outlineLevel="0" collapsed="false">
      <c r="A158" s="19" t="n">
        <v>102</v>
      </c>
      <c r="B158" s="20" t="s">
        <v>83</v>
      </c>
      <c r="C158" s="21" t="s">
        <v>22</v>
      </c>
      <c r="D158" s="21" t="s">
        <v>153</v>
      </c>
      <c r="E158" s="21" t="s">
        <v>84</v>
      </c>
      <c r="F158" s="21"/>
      <c r="G158" s="22" t="n">
        <f aca="false">G159</f>
        <v>9960910</v>
      </c>
      <c r="H158" s="22" t="n">
        <f aca="false">H159</f>
        <v>7260379</v>
      </c>
      <c r="I158" s="22" t="n">
        <f aca="false">I159</f>
        <v>7195743</v>
      </c>
      <c r="J158" s="23"/>
    </row>
    <row r="159" s="24" customFormat="true" ht="15" hidden="false" customHeight="false" outlineLevel="0" collapsed="false">
      <c r="A159" s="19" t="n">
        <v>103</v>
      </c>
      <c r="B159" s="20" t="s">
        <v>114</v>
      </c>
      <c r="C159" s="21" t="s">
        <v>22</v>
      </c>
      <c r="D159" s="21" t="s">
        <v>153</v>
      </c>
      <c r="E159" s="21" t="s">
        <v>115</v>
      </c>
      <c r="F159" s="21"/>
      <c r="G159" s="22" t="n">
        <f aca="false">G160+G166+G171+G176+G181+G184+G191+G194+G163+G197+G190</f>
        <v>9960910</v>
      </c>
      <c r="H159" s="22" t="n">
        <f aca="false">H160+H166+H171+H176+H181+H184+H191+H194+H163</f>
        <v>7260379</v>
      </c>
      <c r="I159" s="22" t="n">
        <f aca="false">I160+I166+I171+I176+I181+I184+I191+I194+I163</f>
        <v>7195743</v>
      </c>
      <c r="J159" s="23"/>
    </row>
    <row r="160" s="24" customFormat="true" ht="80.25" hidden="true" customHeight="true" outlineLevel="0" collapsed="false">
      <c r="A160" s="19" t="n">
        <v>126</v>
      </c>
      <c r="B160" s="29" t="s">
        <v>154</v>
      </c>
      <c r="C160" s="21" t="s">
        <v>22</v>
      </c>
      <c r="D160" s="21" t="s">
        <v>153</v>
      </c>
      <c r="E160" s="21" t="s">
        <v>155</v>
      </c>
      <c r="F160" s="21"/>
      <c r="G160" s="22" t="n">
        <f aca="false">G161</f>
        <v>0</v>
      </c>
      <c r="H160" s="22" t="n">
        <f aca="false">H161</f>
        <v>0</v>
      </c>
      <c r="I160" s="22" t="n">
        <f aca="false">I161</f>
        <v>0</v>
      </c>
      <c r="J160" s="23"/>
    </row>
    <row r="161" s="24" customFormat="true" ht="39.55" hidden="true" customHeight="false" outlineLevel="0" collapsed="false">
      <c r="A161" s="19" t="n">
        <v>127</v>
      </c>
      <c r="B161" s="20" t="s">
        <v>33</v>
      </c>
      <c r="C161" s="21" t="s">
        <v>22</v>
      </c>
      <c r="D161" s="21" t="s">
        <v>153</v>
      </c>
      <c r="E161" s="21" t="s">
        <v>155</v>
      </c>
      <c r="F161" s="21" t="s">
        <v>34</v>
      </c>
      <c r="G161" s="22" t="n">
        <f aca="false">G162</f>
        <v>0</v>
      </c>
      <c r="H161" s="22" t="n">
        <f aca="false">H162</f>
        <v>0</v>
      </c>
      <c r="I161" s="22" t="n">
        <f aca="false">I162</f>
        <v>0</v>
      </c>
      <c r="J161" s="23"/>
    </row>
    <row r="162" s="24" customFormat="true" ht="15" hidden="true" customHeight="false" outlineLevel="0" collapsed="false">
      <c r="A162" s="19" t="n">
        <v>128</v>
      </c>
      <c r="B162" s="20" t="s">
        <v>156</v>
      </c>
      <c r="C162" s="21" t="s">
        <v>22</v>
      </c>
      <c r="D162" s="21" t="s">
        <v>153</v>
      </c>
      <c r="E162" s="21" t="s">
        <v>155</v>
      </c>
      <c r="F162" s="21" t="s">
        <v>157</v>
      </c>
      <c r="G162" s="22" t="n">
        <v>0</v>
      </c>
      <c r="H162" s="22" t="n">
        <v>0</v>
      </c>
      <c r="I162" s="22" t="n">
        <v>0</v>
      </c>
      <c r="J162" s="23"/>
    </row>
    <row r="163" s="24" customFormat="true" ht="39.55" hidden="true" customHeight="false" outlineLevel="0" collapsed="false">
      <c r="A163" s="19" t="n">
        <v>129</v>
      </c>
      <c r="B163" s="20" t="s">
        <v>158</v>
      </c>
      <c r="C163" s="21" t="s">
        <v>22</v>
      </c>
      <c r="D163" s="21" t="s">
        <v>153</v>
      </c>
      <c r="E163" s="21" t="s">
        <v>159</v>
      </c>
      <c r="F163" s="21"/>
      <c r="G163" s="22" t="n">
        <f aca="false">G164</f>
        <v>0</v>
      </c>
      <c r="H163" s="22" t="n">
        <v>0</v>
      </c>
      <c r="I163" s="22" t="n">
        <v>0</v>
      </c>
      <c r="J163" s="23"/>
    </row>
    <row r="164" s="24" customFormat="true" ht="26.85" hidden="true" customHeight="false" outlineLevel="0" collapsed="false">
      <c r="A164" s="19" t="n">
        <v>130</v>
      </c>
      <c r="B164" s="20" t="s">
        <v>41</v>
      </c>
      <c r="C164" s="21" t="s">
        <v>22</v>
      </c>
      <c r="D164" s="21" t="s">
        <v>153</v>
      </c>
      <c r="E164" s="21" t="s">
        <v>159</v>
      </c>
      <c r="F164" s="21" t="s">
        <v>42</v>
      </c>
      <c r="G164" s="22" t="n">
        <f aca="false">G165</f>
        <v>0</v>
      </c>
      <c r="H164" s="22" t="n">
        <v>0</v>
      </c>
      <c r="I164" s="22" t="n">
        <v>0</v>
      </c>
      <c r="J164" s="23"/>
    </row>
    <row r="165" s="24" customFormat="true" ht="26.85" hidden="true" customHeight="false" outlineLevel="0" collapsed="false">
      <c r="A165" s="19" t="n">
        <v>131</v>
      </c>
      <c r="B165" s="20" t="s">
        <v>43</v>
      </c>
      <c r="C165" s="21" t="s">
        <v>22</v>
      </c>
      <c r="D165" s="21" t="s">
        <v>153</v>
      </c>
      <c r="E165" s="21" t="s">
        <v>159</v>
      </c>
      <c r="F165" s="21" t="s">
        <v>44</v>
      </c>
      <c r="G165" s="22" t="n">
        <v>0</v>
      </c>
      <c r="H165" s="22" t="n">
        <v>0</v>
      </c>
      <c r="I165" s="22" t="n">
        <v>0</v>
      </c>
      <c r="J165" s="23"/>
    </row>
    <row r="166" s="24" customFormat="true" ht="39.55" hidden="false" customHeight="false" outlineLevel="0" collapsed="false">
      <c r="A166" s="19" t="n">
        <v>104</v>
      </c>
      <c r="B166" s="20" t="s">
        <v>160</v>
      </c>
      <c r="C166" s="21" t="s">
        <v>22</v>
      </c>
      <c r="D166" s="21" t="s">
        <v>153</v>
      </c>
      <c r="E166" s="21" t="s">
        <v>161</v>
      </c>
      <c r="F166" s="21"/>
      <c r="G166" s="22" t="n">
        <f aca="false">G167+G169</f>
        <v>6068280</v>
      </c>
      <c r="H166" s="22" t="n">
        <f aca="false">H167+H169</f>
        <v>5676875</v>
      </c>
      <c r="I166" s="22" t="n">
        <f aca="false">I167+I169</f>
        <v>5676875</v>
      </c>
      <c r="J166" s="23"/>
    </row>
    <row r="167" s="24" customFormat="true" ht="39.55" hidden="false" customHeight="false" outlineLevel="0" collapsed="false">
      <c r="A167" s="19" t="n">
        <v>105</v>
      </c>
      <c r="B167" s="20" t="s">
        <v>33</v>
      </c>
      <c r="C167" s="21" t="s">
        <v>22</v>
      </c>
      <c r="D167" s="21" t="s">
        <v>153</v>
      </c>
      <c r="E167" s="21" t="s">
        <v>161</v>
      </c>
      <c r="F167" s="21" t="s">
        <v>34</v>
      </c>
      <c r="G167" s="22" t="n">
        <f aca="false">G168</f>
        <v>4338277</v>
      </c>
      <c r="H167" s="22" t="n">
        <f aca="false">H168</f>
        <v>4250825</v>
      </c>
      <c r="I167" s="22" t="n">
        <f aca="false">I168</f>
        <v>4250825</v>
      </c>
      <c r="J167" s="23"/>
    </row>
    <row r="168" s="24" customFormat="true" ht="15" hidden="false" customHeight="false" outlineLevel="0" collapsed="false">
      <c r="A168" s="19" t="n">
        <v>106</v>
      </c>
      <c r="B168" s="20" t="s">
        <v>156</v>
      </c>
      <c r="C168" s="21" t="s">
        <v>22</v>
      </c>
      <c r="D168" s="21" t="s">
        <v>153</v>
      </c>
      <c r="E168" s="21" t="s">
        <v>161</v>
      </c>
      <c r="F168" s="21" t="s">
        <v>157</v>
      </c>
      <c r="G168" s="22" t="n">
        <v>4338277</v>
      </c>
      <c r="H168" s="22" t="n">
        <v>4250825</v>
      </c>
      <c r="I168" s="22" t="n">
        <v>4250825</v>
      </c>
      <c r="J168" s="23"/>
      <c r="L168" s="24" t="n">
        <v>4220203</v>
      </c>
      <c r="M168" s="24" t="n">
        <f aca="false">G168-L168</f>
        <v>118074</v>
      </c>
    </row>
    <row r="169" s="24" customFormat="true" ht="26.85" hidden="false" customHeight="false" outlineLevel="0" collapsed="false">
      <c r="A169" s="19" t="n">
        <v>107</v>
      </c>
      <c r="B169" s="20" t="s">
        <v>41</v>
      </c>
      <c r="C169" s="21" t="s">
        <v>22</v>
      </c>
      <c r="D169" s="21" t="s">
        <v>153</v>
      </c>
      <c r="E169" s="21" t="s">
        <v>161</v>
      </c>
      <c r="F169" s="21" t="s">
        <v>42</v>
      </c>
      <c r="G169" s="22" t="n">
        <f aca="false">G170</f>
        <v>1730003</v>
      </c>
      <c r="H169" s="22" t="n">
        <f aca="false">H170</f>
        <v>1426050</v>
      </c>
      <c r="I169" s="22" t="n">
        <f aca="false">I170</f>
        <v>1426050</v>
      </c>
      <c r="J169" s="23"/>
    </row>
    <row r="170" s="24" customFormat="true" ht="26.85" hidden="false" customHeight="false" outlineLevel="0" collapsed="false">
      <c r="A170" s="19" t="n">
        <v>108</v>
      </c>
      <c r="B170" s="20" t="s">
        <v>43</v>
      </c>
      <c r="C170" s="21" t="s">
        <v>22</v>
      </c>
      <c r="D170" s="21" t="s">
        <v>153</v>
      </c>
      <c r="E170" s="21" t="s">
        <v>161</v>
      </c>
      <c r="F170" s="21" t="s">
        <v>44</v>
      </c>
      <c r="G170" s="22" t="n">
        <v>1730003</v>
      </c>
      <c r="H170" s="22" t="n">
        <v>1426050</v>
      </c>
      <c r="I170" s="22" t="n">
        <v>1426050</v>
      </c>
      <c r="J170" s="30" t="n">
        <v>1858825</v>
      </c>
      <c r="K170" s="24" t="n">
        <f aca="false">G170-J170</f>
        <v>-128822</v>
      </c>
      <c r="L170" s="24" t="n">
        <v>1705372</v>
      </c>
      <c r="M170" s="24" t="n">
        <f aca="false">G170-L170</f>
        <v>24631</v>
      </c>
    </row>
    <row r="171" s="24" customFormat="true" ht="39.55" hidden="false" customHeight="false" outlineLevel="0" collapsed="false">
      <c r="A171" s="19" t="n">
        <v>109</v>
      </c>
      <c r="B171" s="20" t="s">
        <v>162</v>
      </c>
      <c r="C171" s="21" t="s">
        <v>22</v>
      </c>
      <c r="D171" s="21" t="s">
        <v>153</v>
      </c>
      <c r="E171" s="21" t="s">
        <v>163</v>
      </c>
      <c r="F171" s="21"/>
      <c r="G171" s="22" t="n">
        <f aca="false">G172+G174</f>
        <v>466336</v>
      </c>
      <c r="H171" s="22" t="n">
        <f aca="false">H172+H174</f>
        <v>195304</v>
      </c>
      <c r="I171" s="22" t="n">
        <f aca="false">I172+I174</f>
        <v>128668</v>
      </c>
      <c r="J171" s="23"/>
    </row>
    <row r="172" s="24" customFormat="true" ht="26.85" hidden="false" customHeight="false" outlineLevel="0" collapsed="false">
      <c r="A172" s="19" t="n">
        <v>110</v>
      </c>
      <c r="B172" s="20" t="s">
        <v>41</v>
      </c>
      <c r="C172" s="21" t="s">
        <v>22</v>
      </c>
      <c r="D172" s="21" t="s">
        <v>153</v>
      </c>
      <c r="E172" s="21" t="s">
        <v>163</v>
      </c>
      <c r="F172" s="21" t="s">
        <v>42</v>
      </c>
      <c r="G172" s="22" t="n">
        <f aca="false">G173</f>
        <v>466336</v>
      </c>
      <c r="H172" s="22" t="n">
        <f aca="false">H173</f>
        <v>195304</v>
      </c>
      <c r="I172" s="22" t="n">
        <f aca="false">I173</f>
        <v>128668</v>
      </c>
      <c r="J172" s="23"/>
    </row>
    <row r="173" s="24" customFormat="true" ht="26.85" hidden="false" customHeight="false" outlineLevel="0" collapsed="false">
      <c r="A173" s="19" t="n">
        <v>111</v>
      </c>
      <c r="B173" s="20" t="s">
        <v>43</v>
      </c>
      <c r="C173" s="21" t="s">
        <v>22</v>
      </c>
      <c r="D173" s="21" t="s">
        <v>153</v>
      </c>
      <c r="E173" s="21" t="s">
        <v>163</v>
      </c>
      <c r="F173" s="21" t="s">
        <v>44</v>
      </c>
      <c r="G173" s="22" t="n">
        <v>466336</v>
      </c>
      <c r="H173" s="22" t="n">
        <v>195304</v>
      </c>
      <c r="I173" s="22" t="n">
        <v>128668</v>
      </c>
      <c r="J173" s="23" t="n">
        <v>95000</v>
      </c>
      <c r="K173" s="24" t="n">
        <f aca="false">G173-J173</f>
        <v>371336</v>
      </c>
    </row>
    <row r="174" customFormat="false" ht="15" hidden="true" customHeight="false" outlineLevel="0" collapsed="false">
      <c r="A174" s="19" t="n">
        <v>137</v>
      </c>
      <c r="B174" s="20" t="s">
        <v>45</v>
      </c>
      <c r="C174" s="21" t="s">
        <v>22</v>
      </c>
      <c r="D174" s="21" t="s">
        <v>153</v>
      </c>
      <c r="E174" s="21" t="s">
        <v>163</v>
      </c>
      <c r="F174" s="21" t="s">
        <v>46</v>
      </c>
      <c r="G174" s="22" t="n">
        <f aca="false">G175</f>
        <v>0</v>
      </c>
      <c r="H174" s="22" t="n">
        <f aca="false">H175</f>
        <v>0</v>
      </c>
      <c r="I174" s="22" t="n">
        <f aca="false">I175</f>
        <v>0</v>
      </c>
    </row>
    <row r="175" customFormat="false" ht="15" hidden="true" customHeight="false" outlineLevel="0" collapsed="false">
      <c r="A175" s="19" t="n">
        <v>138</v>
      </c>
      <c r="B175" s="20" t="s">
        <v>47</v>
      </c>
      <c r="C175" s="21" t="s">
        <v>22</v>
      </c>
      <c r="D175" s="21" t="s">
        <v>153</v>
      </c>
      <c r="E175" s="21" t="s">
        <v>163</v>
      </c>
      <c r="F175" s="21" t="s">
        <v>48</v>
      </c>
      <c r="G175" s="22" t="n">
        <v>0</v>
      </c>
      <c r="H175" s="22" t="n">
        <v>0</v>
      </c>
      <c r="I175" s="22" t="n">
        <v>0</v>
      </c>
    </row>
    <row r="176" s="24" customFormat="true" ht="39.55" hidden="false" customHeight="false" outlineLevel="0" collapsed="false">
      <c r="A176" s="19" t="n">
        <v>112</v>
      </c>
      <c r="B176" s="20" t="s">
        <v>164</v>
      </c>
      <c r="C176" s="21" t="s">
        <v>22</v>
      </c>
      <c r="D176" s="21" t="s">
        <v>153</v>
      </c>
      <c r="E176" s="21" t="s">
        <v>165</v>
      </c>
      <c r="F176" s="21"/>
      <c r="G176" s="22" t="n">
        <f aca="false">G177+G179</f>
        <v>1454050</v>
      </c>
      <c r="H176" s="22" t="n">
        <f aca="false">H177+H179</f>
        <v>1187200</v>
      </c>
      <c r="I176" s="22" t="n">
        <f aca="false">I177+I179</f>
        <v>1189200</v>
      </c>
      <c r="J176" s="23"/>
    </row>
    <row r="177" s="24" customFormat="true" ht="26.85" hidden="false" customHeight="false" outlineLevel="0" collapsed="false">
      <c r="A177" s="19" t="n">
        <v>113</v>
      </c>
      <c r="B177" s="20" t="s">
        <v>41</v>
      </c>
      <c r="C177" s="21" t="s">
        <v>22</v>
      </c>
      <c r="D177" s="21" t="s">
        <v>153</v>
      </c>
      <c r="E177" s="21" t="s">
        <v>165</v>
      </c>
      <c r="F177" s="21" t="s">
        <v>42</v>
      </c>
      <c r="G177" s="22" t="n">
        <f aca="false">G178</f>
        <v>1449050</v>
      </c>
      <c r="H177" s="22" t="n">
        <f aca="false">H178</f>
        <v>1182200</v>
      </c>
      <c r="I177" s="22" t="n">
        <f aca="false">I178</f>
        <v>1184200</v>
      </c>
      <c r="J177" s="23"/>
    </row>
    <row r="178" s="24" customFormat="true" ht="26.85" hidden="false" customHeight="false" outlineLevel="0" collapsed="false">
      <c r="A178" s="19" t="n">
        <v>114</v>
      </c>
      <c r="B178" s="20" t="s">
        <v>43</v>
      </c>
      <c r="C178" s="21" t="s">
        <v>22</v>
      </c>
      <c r="D178" s="21" t="s">
        <v>153</v>
      </c>
      <c r="E178" s="21" t="s">
        <v>165</v>
      </c>
      <c r="F178" s="21" t="s">
        <v>44</v>
      </c>
      <c r="G178" s="22" t="n">
        <v>1449050</v>
      </c>
      <c r="H178" s="22" t="n">
        <v>1182200</v>
      </c>
      <c r="I178" s="22" t="n">
        <v>1184200</v>
      </c>
      <c r="J178" s="23" t="n">
        <v>995638.72</v>
      </c>
      <c r="K178" s="24" t="n">
        <f aca="false">G178-J178</f>
        <v>453411.28</v>
      </c>
      <c r="L178" s="24" t="n">
        <v>1206379.72</v>
      </c>
      <c r="M178" s="24" t="n">
        <f aca="false">G178-L178</f>
        <v>242670.28</v>
      </c>
    </row>
    <row r="179" s="24" customFormat="true" ht="15" hidden="false" customHeight="false" outlineLevel="0" collapsed="false">
      <c r="A179" s="19" t="n">
        <v>115</v>
      </c>
      <c r="B179" s="20" t="s">
        <v>45</v>
      </c>
      <c r="C179" s="21" t="s">
        <v>22</v>
      </c>
      <c r="D179" s="21" t="s">
        <v>153</v>
      </c>
      <c r="E179" s="21" t="s">
        <v>165</v>
      </c>
      <c r="F179" s="21" t="s">
        <v>46</v>
      </c>
      <c r="G179" s="22" t="n">
        <f aca="false">G180</f>
        <v>5000</v>
      </c>
      <c r="H179" s="22" t="n">
        <f aca="false">H180</f>
        <v>5000</v>
      </c>
      <c r="I179" s="22" t="n">
        <f aca="false">I180</f>
        <v>5000</v>
      </c>
      <c r="J179" s="23"/>
    </row>
    <row r="180" s="24" customFormat="true" ht="15" hidden="false" customHeight="false" outlineLevel="0" collapsed="false">
      <c r="A180" s="19" t="n">
        <v>116</v>
      </c>
      <c r="B180" s="20" t="s">
        <v>47</v>
      </c>
      <c r="C180" s="21" t="s">
        <v>22</v>
      </c>
      <c r="D180" s="21" t="s">
        <v>153</v>
      </c>
      <c r="E180" s="21" t="s">
        <v>165</v>
      </c>
      <c r="F180" s="21" t="s">
        <v>48</v>
      </c>
      <c r="G180" s="22" t="n">
        <v>5000</v>
      </c>
      <c r="H180" s="22" t="n">
        <v>5000</v>
      </c>
      <c r="I180" s="22" t="n">
        <v>5000</v>
      </c>
      <c r="J180" s="23"/>
      <c r="L180" s="24" t="n">
        <v>10000</v>
      </c>
      <c r="M180" s="24" t="n">
        <f aca="false">G180-L180</f>
        <v>-5000</v>
      </c>
    </row>
    <row r="181" s="24" customFormat="true" ht="39.55" hidden="false" customHeight="false" outlineLevel="0" collapsed="false">
      <c r="A181" s="19" t="n">
        <v>117</v>
      </c>
      <c r="B181" s="20" t="s">
        <v>166</v>
      </c>
      <c r="C181" s="21" t="s">
        <v>22</v>
      </c>
      <c r="D181" s="21" t="s">
        <v>153</v>
      </c>
      <c r="E181" s="21" t="s">
        <v>167</v>
      </c>
      <c r="F181" s="21"/>
      <c r="G181" s="22" t="n">
        <f aca="false">G182</f>
        <v>27000</v>
      </c>
      <c r="H181" s="22" t="n">
        <f aca="false">H182</f>
        <v>201000</v>
      </c>
      <c r="I181" s="22" t="n">
        <f aca="false">I182</f>
        <v>201000</v>
      </c>
      <c r="J181" s="23"/>
    </row>
    <row r="182" s="24" customFormat="true" ht="26.85" hidden="false" customHeight="false" outlineLevel="0" collapsed="false">
      <c r="A182" s="19" t="n">
        <v>118</v>
      </c>
      <c r="B182" s="20" t="s">
        <v>41</v>
      </c>
      <c r="C182" s="21" t="s">
        <v>22</v>
      </c>
      <c r="D182" s="21" t="s">
        <v>153</v>
      </c>
      <c r="E182" s="21" t="s">
        <v>167</v>
      </c>
      <c r="F182" s="21" t="s">
        <v>42</v>
      </c>
      <c r="G182" s="22" t="n">
        <f aca="false">G183</f>
        <v>27000</v>
      </c>
      <c r="H182" s="22" t="n">
        <f aca="false">H183</f>
        <v>201000</v>
      </c>
      <c r="I182" s="22" t="n">
        <f aca="false">I183</f>
        <v>201000</v>
      </c>
      <c r="J182" s="23"/>
    </row>
    <row r="183" s="24" customFormat="true" ht="26.85" hidden="false" customHeight="false" outlineLevel="0" collapsed="false">
      <c r="A183" s="19" t="n">
        <v>119</v>
      </c>
      <c r="B183" s="20" t="s">
        <v>43</v>
      </c>
      <c r="C183" s="21" t="s">
        <v>22</v>
      </c>
      <c r="D183" s="21" t="s">
        <v>153</v>
      </c>
      <c r="E183" s="21" t="s">
        <v>167</v>
      </c>
      <c r="F183" s="21" t="s">
        <v>44</v>
      </c>
      <c r="G183" s="22" t="n">
        <v>27000</v>
      </c>
      <c r="H183" s="22" t="n">
        <v>201000</v>
      </c>
      <c r="I183" s="22" t="n">
        <v>201000</v>
      </c>
      <c r="J183" s="23"/>
      <c r="L183" s="24" t="n">
        <v>36000</v>
      </c>
      <c r="M183" s="24" t="n">
        <f aca="false">G183-L183</f>
        <v>-9000</v>
      </c>
    </row>
    <row r="184" s="24" customFormat="true" ht="35.05" hidden="false" customHeight="false" outlineLevel="0" collapsed="false">
      <c r="A184" s="19" t="n">
        <v>120</v>
      </c>
      <c r="B184" s="31" t="s">
        <v>168</v>
      </c>
      <c r="C184" s="21" t="s">
        <v>22</v>
      </c>
      <c r="D184" s="21" t="s">
        <v>153</v>
      </c>
      <c r="E184" s="21" t="s">
        <v>169</v>
      </c>
      <c r="F184" s="21"/>
      <c r="G184" s="22" t="n">
        <f aca="false">G186</f>
        <v>1455033</v>
      </c>
      <c r="H184" s="22" t="n">
        <v>0</v>
      </c>
      <c r="I184" s="22" t="n">
        <v>0</v>
      </c>
      <c r="J184" s="23"/>
    </row>
    <row r="185" s="24" customFormat="true" ht="15" hidden="false" customHeight="false" outlineLevel="0" collapsed="false">
      <c r="A185" s="19" t="n">
        <v>121</v>
      </c>
      <c r="B185" s="31" t="s">
        <v>170</v>
      </c>
      <c r="C185" s="21"/>
      <c r="D185" s="21"/>
      <c r="E185" s="21"/>
      <c r="F185" s="21"/>
      <c r="G185" s="22" t="n">
        <v>80837</v>
      </c>
      <c r="H185" s="22" t="n">
        <v>0</v>
      </c>
      <c r="I185" s="22" t="n">
        <v>0</v>
      </c>
      <c r="J185" s="23"/>
    </row>
    <row r="186" s="24" customFormat="true" ht="26.85" hidden="false" customHeight="false" outlineLevel="0" collapsed="false">
      <c r="A186" s="19" t="n">
        <v>122</v>
      </c>
      <c r="B186" s="20" t="s">
        <v>41</v>
      </c>
      <c r="C186" s="21" t="s">
        <v>22</v>
      </c>
      <c r="D186" s="21" t="s">
        <v>153</v>
      </c>
      <c r="E186" s="21" t="s">
        <v>169</v>
      </c>
      <c r="F186" s="21" t="s">
        <v>42</v>
      </c>
      <c r="G186" s="22" t="n">
        <f aca="false">G187</f>
        <v>1455033</v>
      </c>
      <c r="H186" s="22" t="n">
        <v>0</v>
      </c>
      <c r="I186" s="22" t="n">
        <v>0</v>
      </c>
      <c r="J186" s="23"/>
    </row>
    <row r="187" s="24" customFormat="true" ht="26.85" hidden="false" customHeight="false" outlineLevel="0" collapsed="false">
      <c r="A187" s="19" t="n">
        <v>123</v>
      </c>
      <c r="B187" s="20" t="s">
        <v>43</v>
      </c>
      <c r="C187" s="21" t="s">
        <v>22</v>
      </c>
      <c r="D187" s="21" t="s">
        <v>153</v>
      </c>
      <c r="E187" s="21" t="s">
        <v>169</v>
      </c>
      <c r="F187" s="21" t="s">
        <v>44</v>
      </c>
      <c r="G187" s="22" t="n">
        <v>1455033</v>
      </c>
      <c r="H187" s="22" t="n">
        <v>0</v>
      </c>
      <c r="I187" s="22" t="n">
        <v>0</v>
      </c>
      <c r="J187" s="23"/>
    </row>
    <row r="188" s="24" customFormat="true" ht="39.55" hidden="false" customHeight="false" outlineLevel="0" collapsed="false">
      <c r="A188" s="19" t="n">
        <v>124</v>
      </c>
      <c r="B188" s="20" t="s">
        <v>171</v>
      </c>
      <c r="C188" s="21" t="s">
        <v>22</v>
      </c>
      <c r="D188" s="21" t="s">
        <v>153</v>
      </c>
      <c r="E188" s="21" t="s">
        <v>172</v>
      </c>
      <c r="F188" s="21"/>
      <c r="G188" s="22" t="n">
        <f aca="false">G189</f>
        <v>328540</v>
      </c>
      <c r="H188" s="22" t="n">
        <f aca="false">H189</f>
        <v>0</v>
      </c>
      <c r="I188" s="22" t="n">
        <f aca="false">I189</f>
        <v>0</v>
      </c>
      <c r="J188" s="23"/>
    </row>
    <row r="189" s="24" customFormat="true" ht="26.85" hidden="false" customHeight="false" outlineLevel="0" collapsed="false">
      <c r="A189" s="19" t="n">
        <v>125</v>
      </c>
      <c r="B189" s="20" t="s">
        <v>41</v>
      </c>
      <c r="C189" s="21" t="s">
        <v>22</v>
      </c>
      <c r="D189" s="21" t="s">
        <v>153</v>
      </c>
      <c r="E189" s="21" t="s">
        <v>172</v>
      </c>
      <c r="F189" s="21" t="s">
        <v>42</v>
      </c>
      <c r="G189" s="22" t="n">
        <f aca="false">G190</f>
        <v>328540</v>
      </c>
      <c r="H189" s="22" t="n">
        <f aca="false">H190</f>
        <v>0</v>
      </c>
      <c r="I189" s="22" t="n">
        <f aca="false">I190</f>
        <v>0</v>
      </c>
      <c r="J189" s="23"/>
    </row>
    <row r="190" s="24" customFormat="true" ht="26.85" hidden="false" customHeight="false" outlineLevel="0" collapsed="false">
      <c r="A190" s="19" t="n">
        <v>126</v>
      </c>
      <c r="B190" s="20" t="s">
        <v>43</v>
      </c>
      <c r="C190" s="21" t="s">
        <v>22</v>
      </c>
      <c r="D190" s="21" t="s">
        <v>153</v>
      </c>
      <c r="E190" s="21" t="s">
        <v>172</v>
      </c>
      <c r="F190" s="21" t="s">
        <v>44</v>
      </c>
      <c r="G190" s="22" t="n">
        <v>328540</v>
      </c>
      <c r="H190" s="22" t="n">
        <v>0</v>
      </c>
      <c r="I190" s="22" t="n">
        <v>0</v>
      </c>
      <c r="J190" s="23"/>
    </row>
    <row r="191" s="24" customFormat="true" ht="35.05" hidden="false" customHeight="false" outlineLevel="0" collapsed="false">
      <c r="A191" s="19" t="n">
        <v>127</v>
      </c>
      <c r="B191" s="31" t="s">
        <v>173</v>
      </c>
      <c r="C191" s="21" t="s">
        <v>22</v>
      </c>
      <c r="D191" s="21" t="s">
        <v>153</v>
      </c>
      <c r="E191" s="21" t="s">
        <v>174</v>
      </c>
      <c r="F191" s="21"/>
      <c r="G191" s="22" t="n">
        <f aca="false">G192</f>
        <v>113170</v>
      </c>
      <c r="H191" s="22" t="n">
        <v>0</v>
      </c>
      <c r="I191" s="22" t="n">
        <v>0</v>
      </c>
      <c r="J191" s="23"/>
    </row>
    <row r="192" s="24" customFormat="true" ht="26.85" hidden="false" customHeight="false" outlineLevel="0" collapsed="false">
      <c r="A192" s="19" t="n">
        <v>128</v>
      </c>
      <c r="B192" s="20" t="s">
        <v>41</v>
      </c>
      <c r="C192" s="21" t="s">
        <v>22</v>
      </c>
      <c r="D192" s="21" t="s">
        <v>153</v>
      </c>
      <c r="E192" s="21" t="s">
        <v>174</v>
      </c>
      <c r="F192" s="21" t="s">
        <v>42</v>
      </c>
      <c r="G192" s="22" t="n">
        <f aca="false">G193</f>
        <v>113170</v>
      </c>
      <c r="H192" s="22" t="n">
        <v>0</v>
      </c>
      <c r="I192" s="22" t="n">
        <v>0</v>
      </c>
      <c r="J192" s="23"/>
    </row>
    <row r="193" s="24" customFormat="true" ht="26.85" hidden="false" customHeight="false" outlineLevel="0" collapsed="false">
      <c r="A193" s="19" t="n">
        <v>129</v>
      </c>
      <c r="B193" s="20" t="s">
        <v>43</v>
      </c>
      <c r="C193" s="21" t="s">
        <v>22</v>
      </c>
      <c r="D193" s="21" t="s">
        <v>153</v>
      </c>
      <c r="E193" s="21" t="s">
        <v>174</v>
      </c>
      <c r="F193" s="21" t="s">
        <v>44</v>
      </c>
      <c r="G193" s="22" t="n">
        <v>113170</v>
      </c>
      <c r="H193" s="22" t="n">
        <v>0</v>
      </c>
      <c r="I193" s="22" t="n">
        <v>0</v>
      </c>
      <c r="J193" s="23"/>
    </row>
    <row r="194" s="24" customFormat="true" ht="35.05" hidden="false" customHeight="false" outlineLevel="0" collapsed="false">
      <c r="A194" s="19" t="n">
        <v>130</v>
      </c>
      <c r="B194" s="31" t="s">
        <v>175</v>
      </c>
      <c r="C194" s="21" t="s">
        <v>22</v>
      </c>
      <c r="D194" s="21" t="s">
        <v>153</v>
      </c>
      <c r="E194" s="21" t="s">
        <v>176</v>
      </c>
      <c r="F194" s="21"/>
      <c r="G194" s="22" t="n">
        <f aca="false">G195</f>
        <v>48501</v>
      </c>
      <c r="H194" s="22" t="n">
        <v>0</v>
      </c>
      <c r="I194" s="22" t="n">
        <v>0</v>
      </c>
      <c r="J194" s="23"/>
    </row>
    <row r="195" s="24" customFormat="true" ht="26.85" hidden="false" customHeight="false" outlineLevel="0" collapsed="false">
      <c r="A195" s="19" t="n">
        <v>131</v>
      </c>
      <c r="B195" s="20" t="s">
        <v>41</v>
      </c>
      <c r="C195" s="21" t="s">
        <v>22</v>
      </c>
      <c r="D195" s="21" t="s">
        <v>153</v>
      </c>
      <c r="E195" s="21" t="s">
        <v>176</v>
      </c>
      <c r="F195" s="21" t="s">
        <v>42</v>
      </c>
      <c r="G195" s="22" t="n">
        <f aca="false">G196</f>
        <v>48501</v>
      </c>
      <c r="H195" s="22" t="n">
        <v>0</v>
      </c>
      <c r="I195" s="22" t="n">
        <v>0</v>
      </c>
      <c r="J195" s="23"/>
    </row>
    <row r="196" s="24" customFormat="true" ht="26.85" hidden="false" customHeight="false" outlineLevel="0" collapsed="false">
      <c r="A196" s="19" t="n">
        <v>132</v>
      </c>
      <c r="B196" s="20" t="s">
        <v>43</v>
      </c>
      <c r="C196" s="21" t="s">
        <v>22</v>
      </c>
      <c r="D196" s="21" t="s">
        <v>153</v>
      </c>
      <c r="E196" s="21" t="s">
        <v>176</v>
      </c>
      <c r="F196" s="21" t="s">
        <v>44</v>
      </c>
      <c r="G196" s="22" t="n">
        <v>48501</v>
      </c>
      <c r="H196" s="22" t="n">
        <v>0</v>
      </c>
      <c r="I196" s="22" t="n">
        <v>0</v>
      </c>
      <c r="J196" s="23"/>
    </row>
    <row r="197" s="24" customFormat="true" ht="39.55" hidden="true" customHeight="false" outlineLevel="0" collapsed="false">
      <c r="A197" s="19" t="n">
        <v>128</v>
      </c>
      <c r="B197" s="20" t="s">
        <v>171</v>
      </c>
      <c r="C197" s="21" t="s">
        <v>22</v>
      </c>
      <c r="D197" s="21" t="s">
        <v>153</v>
      </c>
      <c r="E197" s="21" t="s">
        <v>172</v>
      </c>
      <c r="F197" s="21"/>
      <c r="G197" s="22" t="n">
        <f aca="false">G198</f>
        <v>0</v>
      </c>
      <c r="H197" s="22" t="n">
        <f aca="false">H198</f>
        <v>0</v>
      </c>
      <c r="I197" s="22" t="n">
        <f aca="false">I198</f>
        <v>0</v>
      </c>
      <c r="J197" s="23"/>
    </row>
    <row r="198" s="24" customFormat="true" ht="26.85" hidden="true" customHeight="false" outlineLevel="0" collapsed="false">
      <c r="A198" s="19" t="n">
        <v>129</v>
      </c>
      <c r="B198" s="20" t="s">
        <v>41</v>
      </c>
      <c r="C198" s="21" t="s">
        <v>22</v>
      </c>
      <c r="D198" s="21" t="s">
        <v>153</v>
      </c>
      <c r="E198" s="21" t="s">
        <v>172</v>
      </c>
      <c r="F198" s="21" t="s">
        <v>42</v>
      </c>
      <c r="G198" s="22" t="n">
        <f aca="false">G199</f>
        <v>0</v>
      </c>
      <c r="H198" s="22" t="n">
        <f aca="false">H199</f>
        <v>0</v>
      </c>
      <c r="I198" s="22" t="n">
        <f aca="false">I199</f>
        <v>0</v>
      </c>
      <c r="J198" s="23"/>
    </row>
    <row r="199" s="24" customFormat="true" ht="26.85" hidden="true" customHeight="false" outlineLevel="0" collapsed="false">
      <c r="A199" s="19" t="n">
        <v>130</v>
      </c>
      <c r="B199" s="20" t="s">
        <v>43</v>
      </c>
      <c r="C199" s="21" t="s">
        <v>22</v>
      </c>
      <c r="D199" s="21" t="s">
        <v>153</v>
      </c>
      <c r="E199" s="21" t="s">
        <v>172</v>
      </c>
      <c r="F199" s="21" t="s">
        <v>44</v>
      </c>
      <c r="G199" s="22"/>
      <c r="H199" s="22" t="n">
        <v>0</v>
      </c>
      <c r="I199" s="22" t="n">
        <v>0</v>
      </c>
      <c r="J199" s="23"/>
    </row>
    <row r="200" s="24" customFormat="true" ht="15" hidden="true" customHeight="false" outlineLevel="0" collapsed="false">
      <c r="A200" s="19" t="n">
        <v>135</v>
      </c>
      <c r="B200" s="20" t="s">
        <v>177</v>
      </c>
      <c r="C200" s="21" t="s">
        <v>22</v>
      </c>
      <c r="D200" s="21" t="s">
        <v>178</v>
      </c>
      <c r="E200" s="21"/>
      <c r="F200" s="21"/>
      <c r="G200" s="22" t="n">
        <f aca="false">G201</f>
        <v>0</v>
      </c>
      <c r="H200" s="22" t="n">
        <f aca="false">H201</f>
        <v>0</v>
      </c>
      <c r="I200" s="22" t="n">
        <f aca="false">I201</f>
        <v>0</v>
      </c>
      <c r="J200" s="23"/>
    </row>
    <row r="201" s="24" customFormat="true" ht="15" hidden="true" customHeight="false" outlineLevel="0" collapsed="false">
      <c r="A201" s="19" t="n">
        <v>136</v>
      </c>
      <c r="B201" s="20" t="s">
        <v>179</v>
      </c>
      <c r="C201" s="21" t="s">
        <v>22</v>
      </c>
      <c r="D201" s="21" t="s">
        <v>180</v>
      </c>
      <c r="E201" s="21"/>
      <c r="F201" s="21"/>
      <c r="G201" s="22" t="n">
        <f aca="false">G202</f>
        <v>0</v>
      </c>
      <c r="H201" s="22" t="n">
        <f aca="false">H202</f>
        <v>0</v>
      </c>
      <c r="I201" s="22" t="n">
        <f aca="false">I202</f>
        <v>0</v>
      </c>
      <c r="J201" s="23"/>
    </row>
    <row r="202" s="24" customFormat="true" ht="15" hidden="true" customHeight="false" outlineLevel="0" collapsed="false">
      <c r="A202" s="19" t="n">
        <v>137</v>
      </c>
      <c r="B202" s="20" t="s">
        <v>83</v>
      </c>
      <c r="C202" s="21" t="s">
        <v>22</v>
      </c>
      <c r="D202" s="21" t="s">
        <v>180</v>
      </c>
      <c r="E202" s="21" t="s">
        <v>84</v>
      </c>
      <c r="F202" s="21"/>
      <c r="G202" s="22" t="n">
        <f aca="false">G203</f>
        <v>0</v>
      </c>
      <c r="H202" s="22" t="n">
        <f aca="false">H203</f>
        <v>0</v>
      </c>
      <c r="I202" s="22" t="n">
        <f aca="false">I203</f>
        <v>0</v>
      </c>
      <c r="J202" s="23"/>
    </row>
    <row r="203" s="24" customFormat="true" ht="26.85" hidden="true" customHeight="false" outlineLevel="0" collapsed="false">
      <c r="A203" s="19" t="n">
        <v>138</v>
      </c>
      <c r="B203" s="20" t="s">
        <v>181</v>
      </c>
      <c r="C203" s="21" t="s">
        <v>22</v>
      </c>
      <c r="D203" s="21" t="s">
        <v>180</v>
      </c>
      <c r="E203" s="21" t="s">
        <v>182</v>
      </c>
      <c r="F203" s="21"/>
      <c r="G203" s="22" t="n">
        <f aca="false">G204</f>
        <v>0</v>
      </c>
      <c r="H203" s="22" t="n">
        <f aca="false">H204</f>
        <v>0</v>
      </c>
      <c r="I203" s="22" t="n">
        <f aca="false">I204</f>
        <v>0</v>
      </c>
      <c r="J203" s="23"/>
    </row>
    <row r="204" s="24" customFormat="true" ht="52.2" hidden="true" customHeight="false" outlineLevel="0" collapsed="false">
      <c r="A204" s="19" t="n">
        <v>139</v>
      </c>
      <c r="B204" s="20" t="s">
        <v>183</v>
      </c>
      <c r="C204" s="21" t="s">
        <v>22</v>
      </c>
      <c r="D204" s="21" t="s">
        <v>180</v>
      </c>
      <c r="E204" s="32" t="s">
        <v>184</v>
      </c>
      <c r="F204" s="21"/>
      <c r="G204" s="22" t="n">
        <f aca="false">G205</f>
        <v>0</v>
      </c>
      <c r="H204" s="22" t="n">
        <f aca="false">H205</f>
        <v>0</v>
      </c>
      <c r="I204" s="22" t="n">
        <f aca="false">I205</f>
        <v>0</v>
      </c>
      <c r="J204" s="23"/>
    </row>
    <row r="205" s="24" customFormat="true" ht="26.85" hidden="true" customHeight="false" outlineLevel="0" collapsed="false">
      <c r="A205" s="19" t="n">
        <v>140</v>
      </c>
      <c r="B205" s="20" t="s">
        <v>41</v>
      </c>
      <c r="C205" s="21" t="s">
        <v>22</v>
      </c>
      <c r="D205" s="21" t="s">
        <v>180</v>
      </c>
      <c r="E205" s="32" t="s">
        <v>184</v>
      </c>
      <c r="F205" s="21" t="s">
        <v>42</v>
      </c>
      <c r="G205" s="22" t="n">
        <f aca="false">G206</f>
        <v>0</v>
      </c>
      <c r="H205" s="22" t="n">
        <f aca="false">H206</f>
        <v>0</v>
      </c>
      <c r="I205" s="22" t="n">
        <f aca="false">I206</f>
        <v>0</v>
      </c>
      <c r="J205" s="23"/>
    </row>
    <row r="206" s="24" customFormat="true" ht="26.85" hidden="true" customHeight="false" outlineLevel="0" collapsed="false">
      <c r="A206" s="19" t="n">
        <v>141</v>
      </c>
      <c r="B206" s="20" t="s">
        <v>43</v>
      </c>
      <c r="C206" s="21" t="s">
        <v>22</v>
      </c>
      <c r="D206" s="21" t="s">
        <v>180</v>
      </c>
      <c r="E206" s="32" t="s">
        <v>184</v>
      </c>
      <c r="F206" s="21" t="s">
        <v>44</v>
      </c>
      <c r="G206" s="22" t="n">
        <v>0</v>
      </c>
      <c r="H206" s="22" t="n">
        <v>0</v>
      </c>
      <c r="I206" s="22" t="n">
        <v>0</v>
      </c>
      <c r="J206" s="23" t="n">
        <v>0</v>
      </c>
      <c r="K206" s="24" t="n">
        <f aca="false">G206-J206</f>
        <v>0</v>
      </c>
      <c r="L206" s="24" t="n">
        <v>3685940</v>
      </c>
      <c r="M206" s="24" t="n">
        <f aca="false">G206-L206</f>
        <v>-3685940</v>
      </c>
    </row>
    <row r="207" s="24" customFormat="true" ht="15" hidden="true" customHeight="false" outlineLevel="0" collapsed="false">
      <c r="A207" s="19" t="n">
        <v>142</v>
      </c>
      <c r="B207" s="20" t="s">
        <v>170</v>
      </c>
      <c r="C207" s="21"/>
      <c r="D207" s="21"/>
      <c r="E207" s="32"/>
      <c r="F207" s="21"/>
      <c r="G207" s="22" t="n">
        <v>0</v>
      </c>
      <c r="H207" s="22"/>
      <c r="I207" s="22"/>
      <c r="J207" s="23"/>
    </row>
    <row r="208" s="24" customFormat="true" ht="15" hidden="false" customHeight="false" outlineLevel="0" collapsed="false">
      <c r="A208" s="19" t="n">
        <v>133</v>
      </c>
      <c r="B208" s="20" t="s">
        <v>185</v>
      </c>
      <c r="C208" s="21" t="s">
        <v>22</v>
      </c>
      <c r="D208" s="21" t="s">
        <v>186</v>
      </c>
      <c r="E208" s="21"/>
      <c r="F208" s="21"/>
      <c r="G208" s="22" t="n">
        <f aca="false">G209</f>
        <v>230000</v>
      </c>
      <c r="H208" s="22" t="n">
        <f aca="false">H209</f>
        <v>230000</v>
      </c>
      <c r="I208" s="22" t="n">
        <f aca="false">I209</f>
        <v>230000</v>
      </c>
      <c r="J208" s="23"/>
    </row>
    <row r="209" s="24" customFormat="true" ht="15" hidden="false" customHeight="false" outlineLevel="0" collapsed="false">
      <c r="A209" s="19" t="n">
        <v>134</v>
      </c>
      <c r="B209" s="20" t="s">
        <v>187</v>
      </c>
      <c r="C209" s="21" t="s">
        <v>22</v>
      </c>
      <c r="D209" s="21" t="s">
        <v>188</v>
      </c>
      <c r="E209" s="21"/>
      <c r="F209" s="21"/>
      <c r="G209" s="22" t="n">
        <f aca="false">G210</f>
        <v>230000</v>
      </c>
      <c r="H209" s="22" t="n">
        <f aca="false">H210</f>
        <v>230000</v>
      </c>
      <c r="I209" s="22" t="n">
        <f aca="false">I210</f>
        <v>230000</v>
      </c>
      <c r="J209" s="23"/>
    </row>
    <row r="210" s="24" customFormat="true" ht="15" hidden="false" customHeight="false" outlineLevel="0" collapsed="false">
      <c r="A210" s="19" t="n">
        <v>135</v>
      </c>
      <c r="B210" s="20" t="s">
        <v>83</v>
      </c>
      <c r="C210" s="21" t="s">
        <v>22</v>
      </c>
      <c r="D210" s="21" t="s">
        <v>188</v>
      </c>
      <c r="E210" s="21" t="s">
        <v>84</v>
      </c>
      <c r="F210" s="21"/>
      <c r="G210" s="22" t="n">
        <f aca="false">G211</f>
        <v>230000</v>
      </c>
      <c r="H210" s="22" t="n">
        <f aca="false">H211</f>
        <v>230000</v>
      </c>
      <c r="I210" s="22" t="n">
        <f aca="false">I211</f>
        <v>230000</v>
      </c>
      <c r="J210" s="23"/>
    </row>
    <row r="211" s="24" customFormat="true" ht="15" hidden="false" customHeight="false" outlineLevel="0" collapsed="false">
      <c r="A211" s="19" t="n">
        <v>136</v>
      </c>
      <c r="B211" s="20" t="s">
        <v>189</v>
      </c>
      <c r="C211" s="21" t="s">
        <v>22</v>
      </c>
      <c r="D211" s="21" t="s">
        <v>188</v>
      </c>
      <c r="E211" s="21" t="s">
        <v>190</v>
      </c>
      <c r="F211" s="21"/>
      <c r="G211" s="22" t="n">
        <f aca="false">G212</f>
        <v>230000</v>
      </c>
      <c r="H211" s="22" t="n">
        <f aca="false">H212</f>
        <v>230000</v>
      </c>
      <c r="I211" s="22" t="n">
        <f aca="false">I212</f>
        <v>230000</v>
      </c>
      <c r="J211" s="33"/>
    </row>
    <row r="212" s="24" customFormat="true" ht="39.55" hidden="false" customHeight="false" outlineLevel="0" collapsed="false">
      <c r="A212" s="19" t="n">
        <v>137</v>
      </c>
      <c r="B212" s="20" t="s">
        <v>191</v>
      </c>
      <c r="C212" s="21" t="s">
        <v>22</v>
      </c>
      <c r="D212" s="21" t="s">
        <v>188</v>
      </c>
      <c r="E212" s="21" t="s">
        <v>192</v>
      </c>
      <c r="F212" s="21"/>
      <c r="G212" s="22" t="n">
        <f aca="false">G213</f>
        <v>230000</v>
      </c>
      <c r="H212" s="22" t="n">
        <f aca="false">H213</f>
        <v>230000</v>
      </c>
      <c r="I212" s="22" t="n">
        <f aca="false">I213</f>
        <v>230000</v>
      </c>
      <c r="J212" s="23"/>
    </row>
    <row r="213" s="24" customFormat="true" ht="26.85" hidden="false" customHeight="false" outlineLevel="0" collapsed="false">
      <c r="A213" s="19" t="n">
        <v>138</v>
      </c>
      <c r="B213" s="20" t="s">
        <v>41</v>
      </c>
      <c r="C213" s="21" t="s">
        <v>22</v>
      </c>
      <c r="D213" s="21" t="s">
        <v>188</v>
      </c>
      <c r="E213" s="21" t="s">
        <v>192</v>
      </c>
      <c r="F213" s="21" t="s">
        <v>42</v>
      </c>
      <c r="G213" s="22" t="n">
        <f aca="false">G214</f>
        <v>230000</v>
      </c>
      <c r="H213" s="22" t="n">
        <f aca="false">H214</f>
        <v>230000</v>
      </c>
      <c r="I213" s="22" t="n">
        <f aca="false">I214</f>
        <v>230000</v>
      </c>
      <c r="J213" s="23"/>
    </row>
    <row r="214" s="24" customFormat="true" ht="26.85" hidden="false" customHeight="false" outlineLevel="0" collapsed="false">
      <c r="A214" s="19" t="n">
        <v>139</v>
      </c>
      <c r="B214" s="20" t="s">
        <v>43</v>
      </c>
      <c r="C214" s="21" t="s">
        <v>22</v>
      </c>
      <c r="D214" s="21" t="s">
        <v>188</v>
      </c>
      <c r="E214" s="21" t="s">
        <v>192</v>
      </c>
      <c r="F214" s="21" t="s">
        <v>44</v>
      </c>
      <c r="G214" s="22" t="n">
        <v>230000</v>
      </c>
      <c r="H214" s="22" t="n">
        <v>230000</v>
      </c>
      <c r="I214" s="22" t="n">
        <v>230000</v>
      </c>
      <c r="J214" s="23" t="n">
        <v>2475</v>
      </c>
      <c r="K214" s="24" t="n">
        <f aca="false">G214-J214</f>
        <v>227525</v>
      </c>
    </row>
    <row r="215" s="24" customFormat="true" ht="15" hidden="false" customHeight="false" outlineLevel="0" collapsed="false">
      <c r="A215" s="19" t="n">
        <v>140</v>
      </c>
      <c r="B215" s="20" t="s">
        <v>193</v>
      </c>
      <c r="C215" s="21" t="s">
        <v>22</v>
      </c>
      <c r="D215" s="21" t="s">
        <v>194</v>
      </c>
      <c r="E215" s="21"/>
      <c r="F215" s="21"/>
      <c r="G215" s="22" t="n">
        <f aca="false">G216</f>
        <v>24000</v>
      </c>
      <c r="H215" s="22" t="n">
        <f aca="false">H216</f>
        <v>24000</v>
      </c>
      <c r="I215" s="22" t="n">
        <f aca="false">I216</f>
        <v>24000</v>
      </c>
      <c r="J215" s="23"/>
    </row>
    <row r="216" s="24" customFormat="true" ht="15" hidden="false" customHeight="false" outlineLevel="0" collapsed="false">
      <c r="A216" s="19" t="n">
        <v>141</v>
      </c>
      <c r="B216" s="20" t="s">
        <v>195</v>
      </c>
      <c r="C216" s="21" t="s">
        <v>22</v>
      </c>
      <c r="D216" s="21" t="s">
        <v>196</v>
      </c>
      <c r="E216" s="21"/>
      <c r="F216" s="21"/>
      <c r="G216" s="22" t="n">
        <f aca="false">G217</f>
        <v>24000</v>
      </c>
      <c r="H216" s="22" t="n">
        <f aca="false">H217</f>
        <v>24000</v>
      </c>
      <c r="I216" s="22" t="n">
        <f aca="false">I217</f>
        <v>24000</v>
      </c>
      <c r="J216" s="23"/>
    </row>
    <row r="217" s="24" customFormat="true" ht="15" hidden="false" customHeight="false" outlineLevel="0" collapsed="false">
      <c r="A217" s="19" t="n">
        <v>142</v>
      </c>
      <c r="B217" s="20" t="s">
        <v>83</v>
      </c>
      <c r="C217" s="21" t="s">
        <v>22</v>
      </c>
      <c r="D217" s="21" t="s">
        <v>196</v>
      </c>
      <c r="E217" s="21" t="s">
        <v>84</v>
      </c>
      <c r="F217" s="21"/>
      <c r="G217" s="22" t="n">
        <f aca="false">G218</f>
        <v>24000</v>
      </c>
      <c r="H217" s="22" t="n">
        <f aca="false">H218</f>
        <v>24000</v>
      </c>
      <c r="I217" s="22" t="n">
        <f aca="false">I218</f>
        <v>24000</v>
      </c>
      <c r="J217" s="23"/>
    </row>
    <row r="218" s="24" customFormat="true" ht="15" hidden="false" customHeight="false" outlineLevel="0" collapsed="false">
      <c r="A218" s="19" t="n">
        <v>143</v>
      </c>
      <c r="B218" s="20" t="s">
        <v>189</v>
      </c>
      <c r="C218" s="21" t="s">
        <v>22</v>
      </c>
      <c r="D218" s="21" t="s">
        <v>197</v>
      </c>
      <c r="E218" s="21" t="s">
        <v>190</v>
      </c>
      <c r="F218" s="21"/>
      <c r="G218" s="22" t="n">
        <f aca="false">G219</f>
        <v>24000</v>
      </c>
      <c r="H218" s="22" t="n">
        <f aca="false">H219</f>
        <v>24000</v>
      </c>
      <c r="I218" s="22" t="n">
        <f aca="false">I219</f>
        <v>24000</v>
      </c>
      <c r="J218" s="23"/>
    </row>
    <row r="219" s="24" customFormat="true" ht="26.85" hidden="false" customHeight="false" outlineLevel="0" collapsed="false">
      <c r="A219" s="19" t="n">
        <v>144</v>
      </c>
      <c r="B219" s="20" t="s">
        <v>198</v>
      </c>
      <c r="C219" s="21" t="s">
        <v>22</v>
      </c>
      <c r="D219" s="21" t="s">
        <v>196</v>
      </c>
      <c r="E219" s="21" t="s">
        <v>199</v>
      </c>
      <c r="F219" s="21"/>
      <c r="G219" s="22" t="n">
        <f aca="false">G220</f>
        <v>24000</v>
      </c>
      <c r="H219" s="22" t="n">
        <f aca="false">H220</f>
        <v>24000</v>
      </c>
      <c r="I219" s="22" t="n">
        <f aca="false">I220</f>
        <v>24000</v>
      </c>
      <c r="J219" s="23"/>
    </row>
    <row r="220" s="24" customFormat="true" ht="15" hidden="false" customHeight="false" outlineLevel="0" collapsed="false">
      <c r="A220" s="19" t="n">
        <v>145</v>
      </c>
      <c r="B220" s="20" t="s">
        <v>92</v>
      </c>
      <c r="C220" s="21" t="s">
        <v>22</v>
      </c>
      <c r="D220" s="21" t="s">
        <v>196</v>
      </c>
      <c r="E220" s="21" t="s">
        <v>199</v>
      </c>
      <c r="F220" s="21" t="s">
        <v>93</v>
      </c>
      <c r="G220" s="22" t="n">
        <f aca="false">G221</f>
        <v>24000</v>
      </c>
      <c r="H220" s="22" t="n">
        <f aca="false">H221</f>
        <v>24000</v>
      </c>
      <c r="I220" s="22" t="n">
        <f aca="false">I221</f>
        <v>24000</v>
      </c>
      <c r="J220" s="23"/>
    </row>
    <row r="221" s="24" customFormat="true" ht="15" hidden="false" customHeight="false" outlineLevel="0" collapsed="false">
      <c r="A221" s="19" t="n">
        <v>146</v>
      </c>
      <c r="B221" s="20" t="s">
        <v>200</v>
      </c>
      <c r="C221" s="21" t="s">
        <v>22</v>
      </c>
      <c r="D221" s="21" t="s">
        <v>196</v>
      </c>
      <c r="E221" s="21" t="s">
        <v>199</v>
      </c>
      <c r="F221" s="21" t="s">
        <v>201</v>
      </c>
      <c r="G221" s="22" t="n">
        <v>24000</v>
      </c>
      <c r="H221" s="22" t="n">
        <v>24000</v>
      </c>
      <c r="I221" s="22" t="n">
        <v>24000</v>
      </c>
      <c r="J221" s="23"/>
    </row>
    <row r="222" customFormat="false" ht="15" hidden="true" customHeight="false" outlineLevel="0" collapsed="false">
      <c r="A222" s="19" t="n">
        <v>168</v>
      </c>
      <c r="B222" s="20" t="s">
        <v>202</v>
      </c>
      <c r="C222" s="21" t="s">
        <v>22</v>
      </c>
      <c r="D222" s="21" t="s">
        <v>203</v>
      </c>
      <c r="E222" s="21"/>
      <c r="F222" s="21"/>
      <c r="G222" s="22" t="n">
        <f aca="false">G223</f>
        <v>0</v>
      </c>
      <c r="H222" s="22" t="n">
        <f aca="false">H223</f>
        <v>0</v>
      </c>
      <c r="I222" s="22" t="n">
        <f aca="false">I223</f>
        <v>0</v>
      </c>
    </row>
    <row r="223" customFormat="false" ht="15" hidden="true" customHeight="false" outlineLevel="0" collapsed="false">
      <c r="A223" s="19" t="n">
        <v>169</v>
      </c>
      <c r="B223" s="20" t="s">
        <v>204</v>
      </c>
      <c r="C223" s="21" t="s">
        <v>22</v>
      </c>
      <c r="D223" s="21" t="s">
        <v>197</v>
      </c>
      <c r="E223" s="21"/>
      <c r="F223" s="21"/>
      <c r="G223" s="22" t="n">
        <f aca="false">G224</f>
        <v>0</v>
      </c>
      <c r="H223" s="22" t="n">
        <f aca="false">H224</f>
        <v>0</v>
      </c>
      <c r="I223" s="22" t="n">
        <f aca="false">I224</f>
        <v>0</v>
      </c>
    </row>
    <row r="224" customFormat="false" ht="15" hidden="true" customHeight="false" outlineLevel="0" collapsed="false">
      <c r="A224" s="19" t="n">
        <v>170</v>
      </c>
      <c r="B224" s="20" t="s">
        <v>83</v>
      </c>
      <c r="C224" s="21" t="s">
        <v>22</v>
      </c>
      <c r="D224" s="21" t="s">
        <v>197</v>
      </c>
      <c r="E224" s="21" t="s">
        <v>84</v>
      </c>
      <c r="F224" s="21"/>
      <c r="G224" s="22" t="n">
        <f aca="false">G225</f>
        <v>0</v>
      </c>
      <c r="H224" s="22" t="n">
        <f aca="false">H225</f>
        <v>0</v>
      </c>
      <c r="I224" s="22" t="n">
        <f aca="false">I225</f>
        <v>0</v>
      </c>
    </row>
    <row r="225" customFormat="false" ht="15" hidden="true" customHeight="false" outlineLevel="0" collapsed="false">
      <c r="A225" s="19" t="n">
        <v>171</v>
      </c>
      <c r="B225" s="20" t="s">
        <v>189</v>
      </c>
      <c r="C225" s="21" t="s">
        <v>22</v>
      </c>
      <c r="D225" s="21" t="s">
        <v>197</v>
      </c>
      <c r="E225" s="21" t="s">
        <v>190</v>
      </c>
      <c r="F225" s="21"/>
      <c r="G225" s="22" t="n">
        <f aca="false">G226</f>
        <v>0</v>
      </c>
      <c r="H225" s="22" t="n">
        <f aca="false">H226</f>
        <v>0</v>
      </c>
      <c r="I225" s="22" t="n">
        <f aca="false">I226</f>
        <v>0</v>
      </c>
    </row>
    <row r="226" customFormat="false" ht="39.55" hidden="true" customHeight="false" outlineLevel="0" collapsed="false">
      <c r="A226" s="19" t="n">
        <v>172</v>
      </c>
      <c r="B226" s="20" t="s">
        <v>205</v>
      </c>
      <c r="C226" s="21" t="s">
        <v>22</v>
      </c>
      <c r="D226" s="21" t="s">
        <v>197</v>
      </c>
      <c r="E226" s="21" t="s">
        <v>206</v>
      </c>
      <c r="F226" s="21"/>
      <c r="G226" s="22" t="n">
        <f aca="false">G227+G229</f>
        <v>0</v>
      </c>
      <c r="H226" s="22" t="n">
        <f aca="false">H227+H229</f>
        <v>0</v>
      </c>
      <c r="I226" s="22" t="n">
        <f aca="false">I227+I229</f>
        <v>0</v>
      </c>
    </row>
    <row r="227" customFormat="false" ht="39.55" hidden="true" customHeight="false" outlineLevel="0" collapsed="false">
      <c r="A227" s="19" t="n">
        <v>173</v>
      </c>
      <c r="B227" s="20" t="s">
        <v>33</v>
      </c>
      <c r="C227" s="21" t="s">
        <v>22</v>
      </c>
      <c r="D227" s="21" t="s">
        <v>197</v>
      </c>
      <c r="E227" s="21" t="s">
        <v>206</v>
      </c>
      <c r="F227" s="21" t="s">
        <v>34</v>
      </c>
      <c r="G227" s="22" t="n">
        <f aca="false">G228</f>
        <v>0</v>
      </c>
      <c r="H227" s="22" t="n">
        <f aca="false">H228</f>
        <v>0</v>
      </c>
      <c r="I227" s="22" t="n">
        <f aca="false">I228</f>
        <v>0</v>
      </c>
    </row>
    <row r="228" customFormat="false" ht="15" hidden="true" customHeight="false" outlineLevel="0" collapsed="false">
      <c r="A228" s="19" t="n">
        <v>174</v>
      </c>
      <c r="B228" s="20" t="s">
        <v>156</v>
      </c>
      <c r="C228" s="21" t="s">
        <v>22</v>
      </c>
      <c r="D228" s="21" t="s">
        <v>197</v>
      </c>
      <c r="E228" s="21" t="s">
        <v>206</v>
      </c>
      <c r="F228" s="21" t="s">
        <v>157</v>
      </c>
      <c r="G228" s="22" t="n">
        <v>0</v>
      </c>
      <c r="H228" s="22" t="n">
        <v>0</v>
      </c>
      <c r="I228" s="22" t="n">
        <v>0</v>
      </c>
    </row>
    <row r="229" customFormat="false" ht="26.85" hidden="true" customHeight="false" outlineLevel="0" collapsed="false">
      <c r="A229" s="19" t="n">
        <v>175</v>
      </c>
      <c r="B229" s="20" t="s">
        <v>41</v>
      </c>
      <c r="C229" s="21" t="s">
        <v>22</v>
      </c>
      <c r="D229" s="21" t="s">
        <v>197</v>
      </c>
      <c r="E229" s="21" t="s">
        <v>206</v>
      </c>
      <c r="F229" s="21" t="s">
        <v>42</v>
      </c>
      <c r="G229" s="22" t="n">
        <f aca="false">G230</f>
        <v>0</v>
      </c>
      <c r="H229" s="22" t="n">
        <f aca="false">H230</f>
        <v>0</v>
      </c>
      <c r="I229" s="22" t="n">
        <f aca="false">I230</f>
        <v>0</v>
      </c>
    </row>
    <row r="230" customFormat="false" ht="26.85" hidden="true" customHeight="false" outlineLevel="0" collapsed="false">
      <c r="A230" s="19" t="n">
        <v>176</v>
      </c>
      <c r="B230" s="20" t="s">
        <v>43</v>
      </c>
      <c r="C230" s="21" t="s">
        <v>22</v>
      </c>
      <c r="D230" s="21" t="s">
        <v>197</v>
      </c>
      <c r="E230" s="21" t="s">
        <v>206</v>
      </c>
      <c r="F230" s="21" t="s">
        <v>44</v>
      </c>
      <c r="G230" s="22" t="n">
        <v>0</v>
      </c>
      <c r="H230" s="22" t="n">
        <v>0</v>
      </c>
      <c r="I230" s="22" t="n">
        <v>0</v>
      </c>
    </row>
    <row r="231" s="24" customFormat="true" ht="26.85" hidden="false" customHeight="false" outlineLevel="0" collapsed="false">
      <c r="A231" s="19" t="n">
        <v>147</v>
      </c>
      <c r="B231" s="20" t="s">
        <v>207</v>
      </c>
      <c r="C231" s="21" t="s">
        <v>22</v>
      </c>
      <c r="D231" s="21" t="s">
        <v>208</v>
      </c>
      <c r="E231" s="21"/>
      <c r="F231" s="21"/>
      <c r="G231" s="22" t="n">
        <f aca="false">G232</f>
        <v>1095012</v>
      </c>
      <c r="H231" s="22" t="n">
        <f aca="false">H232</f>
        <v>1095012</v>
      </c>
      <c r="I231" s="22" t="n">
        <f aca="false">I232</f>
        <v>1095012</v>
      </c>
      <c r="J231" s="23"/>
    </row>
    <row r="232" s="24" customFormat="true" ht="15" hidden="false" customHeight="false" outlineLevel="0" collapsed="false">
      <c r="A232" s="19" t="n">
        <v>148</v>
      </c>
      <c r="B232" s="20" t="s">
        <v>209</v>
      </c>
      <c r="C232" s="21" t="s">
        <v>22</v>
      </c>
      <c r="D232" s="21" t="s">
        <v>210</v>
      </c>
      <c r="E232" s="21"/>
      <c r="F232" s="21"/>
      <c r="G232" s="22" t="n">
        <f aca="false">G233</f>
        <v>1095012</v>
      </c>
      <c r="H232" s="22" t="n">
        <f aca="false">H233</f>
        <v>1095012</v>
      </c>
      <c r="I232" s="22" t="n">
        <f aca="false">I233</f>
        <v>1095012</v>
      </c>
      <c r="J232" s="23"/>
    </row>
    <row r="233" s="24" customFormat="true" ht="15" hidden="false" customHeight="false" outlineLevel="0" collapsed="false">
      <c r="A233" s="19" t="n">
        <v>149</v>
      </c>
      <c r="B233" s="20" t="s">
        <v>83</v>
      </c>
      <c r="C233" s="21" t="s">
        <v>22</v>
      </c>
      <c r="D233" s="21" t="s">
        <v>210</v>
      </c>
      <c r="E233" s="21" t="s">
        <v>84</v>
      </c>
      <c r="F233" s="21"/>
      <c r="G233" s="22" t="n">
        <f aca="false">G234</f>
        <v>1095012</v>
      </c>
      <c r="H233" s="22" t="n">
        <f aca="false">H234</f>
        <v>1095012</v>
      </c>
      <c r="I233" s="22" t="n">
        <f aca="false">I234</f>
        <v>1095012</v>
      </c>
      <c r="J233" s="23"/>
    </row>
    <row r="234" s="24" customFormat="true" ht="15" hidden="false" customHeight="false" outlineLevel="0" collapsed="false">
      <c r="A234" s="19" t="n">
        <v>150</v>
      </c>
      <c r="B234" s="20" t="s">
        <v>132</v>
      </c>
      <c r="C234" s="21" t="s">
        <v>22</v>
      </c>
      <c r="D234" s="21" t="s">
        <v>210</v>
      </c>
      <c r="E234" s="21" t="s">
        <v>133</v>
      </c>
      <c r="F234" s="21"/>
      <c r="G234" s="22" t="n">
        <f aca="false">G235</f>
        <v>1095012</v>
      </c>
      <c r="H234" s="22" t="n">
        <f aca="false">H235</f>
        <v>1095012</v>
      </c>
      <c r="I234" s="22" t="n">
        <f aca="false">I235</f>
        <v>1095012</v>
      </c>
      <c r="J234" s="23"/>
    </row>
    <row r="235" s="24" customFormat="true" ht="81" hidden="false" customHeight="true" outlineLevel="0" collapsed="false">
      <c r="A235" s="19" t="n">
        <v>151</v>
      </c>
      <c r="B235" s="34" t="s">
        <v>211</v>
      </c>
      <c r="C235" s="21" t="s">
        <v>22</v>
      </c>
      <c r="D235" s="21" t="s">
        <v>210</v>
      </c>
      <c r="E235" s="21" t="s">
        <v>212</v>
      </c>
      <c r="F235" s="21"/>
      <c r="G235" s="22" t="n">
        <f aca="false">G236</f>
        <v>1095012</v>
      </c>
      <c r="H235" s="22" t="n">
        <f aca="false">H236</f>
        <v>1095012</v>
      </c>
      <c r="I235" s="22" t="n">
        <f aca="false">I236</f>
        <v>1095012</v>
      </c>
      <c r="J235" s="23"/>
    </row>
    <row r="236" s="24" customFormat="true" ht="15" hidden="false" customHeight="false" outlineLevel="0" collapsed="false">
      <c r="A236" s="19" t="n">
        <v>152</v>
      </c>
      <c r="B236" s="20" t="s">
        <v>148</v>
      </c>
      <c r="C236" s="21" t="s">
        <v>22</v>
      </c>
      <c r="D236" s="21" t="s">
        <v>210</v>
      </c>
      <c r="E236" s="21" t="s">
        <v>212</v>
      </c>
      <c r="F236" s="21" t="s">
        <v>149</v>
      </c>
      <c r="G236" s="22" t="n">
        <f aca="false">G237</f>
        <v>1095012</v>
      </c>
      <c r="H236" s="22" t="n">
        <f aca="false">H237</f>
        <v>1095012</v>
      </c>
      <c r="I236" s="22" t="n">
        <f aca="false">I237</f>
        <v>1095012</v>
      </c>
      <c r="J236" s="23"/>
    </row>
    <row r="237" s="24" customFormat="true" ht="15" hidden="false" customHeight="false" outlineLevel="0" collapsed="false">
      <c r="A237" s="19" t="n">
        <v>153</v>
      </c>
      <c r="B237" s="20" t="s">
        <v>150</v>
      </c>
      <c r="C237" s="21" t="s">
        <v>22</v>
      </c>
      <c r="D237" s="21" t="s">
        <v>210</v>
      </c>
      <c r="E237" s="21" t="s">
        <v>212</v>
      </c>
      <c r="F237" s="21" t="s">
        <v>151</v>
      </c>
      <c r="G237" s="22" t="n">
        <v>1095012</v>
      </c>
      <c r="H237" s="22" t="n">
        <v>1095012</v>
      </c>
      <c r="I237" s="22" t="n">
        <v>1095012</v>
      </c>
      <c r="J237" s="23"/>
    </row>
    <row r="238" customFormat="false" ht="15" hidden="false" customHeight="false" outlineLevel="0" collapsed="false">
      <c r="A238" s="19" t="n">
        <v>154</v>
      </c>
      <c r="B238" s="20" t="s">
        <v>213</v>
      </c>
      <c r="C238" s="21"/>
      <c r="D238" s="21"/>
      <c r="E238" s="21"/>
      <c r="F238" s="21"/>
      <c r="G238" s="22" t="n">
        <v>0</v>
      </c>
      <c r="H238" s="22" t="n">
        <v>364696</v>
      </c>
      <c r="I238" s="22" t="n">
        <v>742693</v>
      </c>
    </row>
    <row r="239" s="39" customFormat="true" ht="17.25" hidden="false" customHeight="true" outlineLevel="0" collapsed="false">
      <c r="A239" s="19" t="n">
        <v>155</v>
      </c>
      <c r="B239" s="35" t="s">
        <v>214</v>
      </c>
      <c r="C239" s="36"/>
      <c r="D239" s="36"/>
      <c r="E239" s="36"/>
      <c r="F239" s="36"/>
      <c r="G239" s="37" t="n">
        <f aca="false">G10+G56+G65+G97+G137+G200+G208+G222+G231+G238+G215</f>
        <v>20263599.1</v>
      </c>
      <c r="H239" s="37" t="n">
        <f aca="false">H10+H56+H65+H97+H137+H200+H208+H222+H231+H238+H215</f>
        <v>15285733</v>
      </c>
      <c r="I239" s="37" t="n">
        <f aca="false">I10+I56+I65+I97+I137+I200+I208+I222+I231+I238+I215</f>
        <v>15586832</v>
      </c>
      <c r="J239" s="38"/>
      <c r="K239" s="38" t="n">
        <f aca="false">SUM(K9:K238)</f>
        <v>1415322.38</v>
      </c>
      <c r="M239" s="39" t="n">
        <f aca="false">M206+M183+M180+M178+M170+M168+M143+M74+M38+M24</f>
        <v>-2714580.62</v>
      </c>
    </row>
    <row r="240" customFormat="false" ht="12.75" hidden="true" customHeight="true" outlineLevel="0" collapsed="false">
      <c r="G240" s="2" t="n">
        <v>16820368.32</v>
      </c>
    </row>
    <row r="241" customFormat="false" ht="12.75" hidden="true" customHeight="true" outlineLevel="0" collapsed="false">
      <c r="G241" s="40" t="n">
        <f aca="false">G239-G240</f>
        <v>3443230.78</v>
      </c>
      <c r="H241" s="40"/>
      <c r="I241" s="40"/>
    </row>
    <row r="242" customFormat="false" ht="12.75" hidden="true" customHeight="true" outlineLevel="0" collapsed="false">
      <c r="G242" s="40" t="n">
        <v>15104877.2</v>
      </c>
      <c r="H242" s="40"/>
      <c r="I242" s="40"/>
    </row>
    <row r="243" customFormat="false" ht="12.8" hidden="true" customHeight="false" outlineLevel="0" collapsed="false">
      <c r="G243" s="2" t="n">
        <f aca="false">G239-G242</f>
        <v>5158721.9</v>
      </c>
    </row>
    <row r="244" customFormat="false" ht="12.8" hidden="true" customHeight="false" outlineLevel="0" collapsed="false">
      <c r="G244" s="2" t="n">
        <v>20263599.1</v>
      </c>
      <c r="H244" s="2" t="n">
        <v>15285733</v>
      </c>
      <c r="I244" s="2" t="n">
        <v>15586832</v>
      </c>
    </row>
    <row r="245" customFormat="false" ht="12.75" hidden="true" customHeight="true" outlineLevel="0" collapsed="false">
      <c r="G245" s="40" t="n">
        <f aca="false">G244-G239</f>
        <v>0</v>
      </c>
      <c r="H245" s="40" t="n">
        <f aca="false">H244-H239</f>
        <v>0</v>
      </c>
      <c r="I245" s="40" t="n">
        <f aca="false">I244-I239</f>
        <v>0</v>
      </c>
    </row>
    <row r="247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3172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2022-05-11T14:04:02Z</cp:lastPrinted>
  <dcterms:modified xsi:type="dcterms:W3CDTF">2022-05-18T13:35:18Z</dcterms:modified>
  <cp:revision>105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