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ожение 1" sheetId="1" state="visible" r:id="rId2"/>
  </sheets>
  <definedNames>
    <definedName function="false" hidden="false" name="bbi1iepey541b3erm5gspvzrtk" vbProcedure="false">#REF!</definedName>
    <definedName function="false" hidden="false" name="eaho2ejrtdbq5dbiou1fruoidk" vbProcedure="false">#REF!</definedName>
    <definedName function="false" hidden="false" name="frupzostrx2engzlq5coj1izgc" vbProcedure="false">#REF!</definedName>
    <definedName function="false" hidden="false" name="hxw0shfsad1bl0w3rcqndiwdqc" vbProcedure="false">#REF!</definedName>
    <definedName function="false" hidden="false" name="idhebtridp4g55tiidmllpbcck" vbProcedure="false">#REF!</definedName>
    <definedName function="false" hidden="false" name="ilgrxtqehl5ojfb14epb1v0vpk" vbProcedure="false">#REF!</definedName>
    <definedName function="false" hidden="false" name="iukfigxpatbnff5s3qskal4gtw" vbProcedure="false">#REF!</definedName>
    <definedName function="false" hidden="false" name="jbdrlm0jnl44bjyvb5parwosvs" vbProcedure="false">#REF!</definedName>
    <definedName function="false" hidden="false" name="jmacmxvbgdblzh0tvh4m0gadvc" vbProcedure="false">#REF!</definedName>
    <definedName function="false" hidden="false" name="lens0r1dzt0ivfvdjvc15ibd1c" vbProcedure="false">#REF!</definedName>
    <definedName function="false" hidden="false" name="lzvlrjqro14zjenw2ueuj40zww" vbProcedure="false">#REF!</definedName>
    <definedName function="false" hidden="false" name="miceqmminp2t5fkvq3dcp5azms" vbProcedure="false">#REF!</definedName>
    <definedName function="false" hidden="false" name="muebv3fbrh0nbhfkcvkdiuichg" vbProcedure="false">#REF!</definedName>
    <definedName function="false" hidden="false" name="oishsvraxpbc3jz3kk3m5zcwm0" vbProcedure="false">#REF!</definedName>
    <definedName function="false" hidden="false" name="pf4ktio2ct2wb5lic4d0ij22zg" vbProcedure="false">#REF!</definedName>
    <definedName function="false" hidden="false" name="qhgcjeqs4xbh5af0b0knrgslds" vbProcedure="false">#REF!</definedName>
    <definedName function="false" hidden="false" name="qm1r2zbyvxaabczgs5nd53xmq4" vbProcedure="false">#REF!</definedName>
    <definedName function="false" hidden="false" name="qunp1nijp1aaxbgswizf0lz200" vbProcedure="false">#REF!</definedName>
    <definedName function="false" hidden="false" name="rcn525ywmx4pde1kn3aevp0dfk" vbProcedure="false">#REF!</definedName>
    <definedName function="false" hidden="false" name="swpjxblu3dbu33cqzchc5hkk0w" vbProcedure="false">#REF!</definedName>
    <definedName function="false" hidden="false" name="syjdhdk35p4nh3cjfxnviauzls" vbProcedure="false">#REF!</definedName>
    <definedName function="false" hidden="false" name="t1iocfpqd13el1y2ekxnfpwstw" vbProcedure="false">#REF!</definedName>
    <definedName function="false" hidden="false" name="tqwxsrwtrd3p34nrtmvfunozag" vbProcedure="false">#REF!</definedName>
    <definedName function="false" hidden="false" name="u1m5vran2x1y11qx5xfu2j4tz4" vbProcedure="false">#REF!</definedName>
    <definedName function="false" hidden="false" name="ua41amkhph5c1h53xxk2wbxxpk" vbProcedure="false">#REF!</definedName>
    <definedName function="false" hidden="false" name="vm2ikyzfyl3c3f2vbofwexhk2c" vbProcedure="false">#REF!</definedName>
    <definedName function="false" hidden="false" name="w1nehiloq13fdfxu13klcaopgw" vbProcedure="false">#REF!</definedName>
    <definedName function="false" hidden="false" name="whvhn4kg25bcn2skpkb3bqydz4" vbProcedure="false">#REF!</definedName>
    <definedName function="false" hidden="false" name="wqazcjs4o12a5adpyzuqhb5cko" vbProcedure="false">#REF!</definedName>
    <definedName function="false" hidden="false" name="x50bwhcspt2rtgjg0vg0hfk2ns" vbProcedure="false">#REF!</definedName>
    <definedName function="false" hidden="false" name="xfiudkw3z5aq3govpiyzsxyki0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<sst xmlns="http://schemas.openxmlformats.org/spreadsheetml/2006/main" count="43" uniqueCount="43">
  <si>
    <t xml:space="preserve">Приложение 1к Постановлению администрации Селиванихинского сельсовета от 20.10.2023 № 221-п</t>
  </si>
  <si>
    <t xml:space="preserve">Источники  внутреннего финансирования дефицита бюджетаСеливанихинского сельсовета Минусинского района
По состоянию на 01.07.2023г.</t>
  </si>
  <si>
    <r>
      <rPr>
        <b val="true"/>
        <sz val="12"/>
        <rFont val="Times New Roman"/>
        <family val="1"/>
        <charset val="204"/>
      </rPr>
      <t xml:space="preserve">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(рублей)</t>
    </r>
  </si>
  <si>
    <t xml:space="preserve">№ строки</t>
  </si>
  <si>
    <t xml:space="preserve">Код</t>
  </si>
  <si>
    <t xml:space="preserve"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</si>
  <si>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 xml:space="preserve">Сумма</t>
  </si>
  <si>
    <t xml:space="preserve">план</t>
  </si>
  <si>
    <t xml:space="preserve">исполнено</t>
  </si>
  <si>
    <t xml:space="preserve">% исполнения</t>
  </si>
  <si>
    <t xml:space="preserve">804 01 00 00 00 00 0000 000</t>
  </si>
  <si>
    <t xml:space="preserve">Источники внутреннего финансирования дефицитов бюджетов</t>
  </si>
  <si>
    <t xml:space="preserve">804 01 05 00 00 00 0000 000</t>
  </si>
  <si>
    <t xml:space="preserve">Изменение остатков средств на счетах по учету средств бюджетов</t>
  </si>
  <si>
    <t xml:space="preserve">804 01 05 00 00 00 0000 500</t>
  </si>
  <si>
    <t xml:space="preserve">Увеличение остатков средств бюджета</t>
  </si>
  <si>
    <t xml:space="preserve">804 01 05 02 00 00 0000 500</t>
  </si>
  <si>
    <t xml:space="preserve">Увеличение прочих остатков средств бюджетов</t>
  </si>
  <si>
    <t xml:space="preserve">804 01 05 02 01 00 0000 510</t>
  </si>
  <si>
    <t xml:space="preserve">Увеличение прочих остатков денежных средств бюджетов</t>
  </si>
  <si>
    <t xml:space="preserve">804 01 05 02 01 10 0000 510</t>
  </si>
  <si>
    <t xml:space="preserve">Увеличение прочих остатков денежных средств бюджетов сельских поселений</t>
  </si>
  <si>
    <t xml:space="preserve">804 01 05 00 00 00 0000 600</t>
  </si>
  <si>
    <t xml:space="preserve">Уменьшение остатков средств бюджетов</t>
  </si>
  <si>
    <t xml:space="preserve">804 01 05 02 00 00 0000 600</t>
  </si>
  <si>
    <t xml:space="preserve">Уменьшение прочих остатков средств бюджетов</t>
  </si>
  <si>
    <t xml:space="preserve">804 01 05 02 01 00 0000 610</t>
  </si>
  <si>
    <t xml:space="preserve">Уменьшение прочих  остатков денежных средств бюджетов</t>
  </si>
  <si>
    <t xml:space="preserve">804 01 05 02 01 10 0000 610</t>
  </si>
  <si>
    <t xml:space="preserve">Уменьшение прочих остатков денежных средств бюджетов сельских поселений</t>
  </si>
  <si>
    <t xml:space="preserve">804 01 03 00 00 00 0000 000</t>
  </si>
  <si>
    <t xml:space="preserve">Бюджетные кредиты из других бюджетов бюджетной системы Российской Федерации</t>
  </si>
  <si>
    <t xml:space="preserve">804 01 03 01 00 00 0000 000</t>
  </si>
  <si>
    <t xml:space="preserve">Бюджетные кредиты из других бюджетов бюджетной системы Российской Федерации в валюте Российской Федерации</t>
  </si>
  <si>
    <t xml:space="preserve">804 01 03 01 00 00 0000 700</t>
  </si>
  <si>
    <t xml:space="preserve">Привлечение бюджетных кредитов из других бюджетов бюджетной системы Российской Федерации в валюте Российской Федерации</t>
  </si>
  <si>
    <t xml:space="preserve">804 01 03 01 00 10 0000 710</t>
  </si>
  <si>
    <t xml:space="preserve"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</si>
  <si>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 xml:space="preserve">804 01 03 01 00 00 0000 800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</si>
  <si>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</si>
  <si>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804 01 03 01 00 10 0000 810</t>
  </si>
  <si>
    <t xml:space="preserve"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</si>
  <si>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 xml:space="preserve">Всего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</si>
</sst>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_р_._-;\-* #,##0_р_._-;_-* \-_р_._-;_-@_-"/>
    <numFmt numFmtId="166" formatCode="_-* #,##0.00_р_._-;\-* #,##0.00_р_._-;_-* \-??_р_._-;_-@_-"/>
    <numFmt numFmtId="167" formatCode="#,##0.0"/>
    <numFmt numFmtId="168" formatCode="_(* #,##0.00_);_(* \(#,##0.00\);_(* \-??_);_(@_)"/>
    <numFmt numFmtId="169" formatCode="_-* #,##0.00\ _₽_-;\-* #,##0.00\ _₽_-;_-* \-??\ _₽_-;_-@_-"/>
    <numFmt numFmtId="170" formatCode="#,##0.00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8"/>
      <color rgb="FF000000"/>
      <name val="Calibri"/>
      <family val="2"/>
      <charset val="204"/>
    </font>
    <font>
      <sz val="10"/>
      <name val="Arial Cyr"/>
      <family val="0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4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9" fillId="2" borderId="0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9" fillId="2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2" borderId="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1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9" fillId="2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2" xfId="2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9" fillId="2" borderId="2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2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9" fillId="0" borderId="2" xfId="2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9" fillId="2" borderId="2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2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2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 2 2" xfId="21"/>
    <cellStyle name="Обычный 2 2 2" xfId="22"/>
    <cellStyle name="Обычный 3" xfId="23"/>
    <cellStyle name="Обычный 3 2" xfId="24"/>
    <cellStyle name="Обычный 4" xfId="25"/>
    <cellStyle name="Обычный 4 2" xfId="26"/>
    <cellStyle name="Обычный 5" xfId="27"/>
    <cellStyle name="Обычный 5 2" xfId="28"/>
    <cellStyle name="Обычный 6" xfId="29"/>
    <cellStyle name="Обычный 7" xfId="30"/>
    <cellStyle name="Стиль 1" xfId="31"/>
    <cellStyle name="Тысячи [0]_Лист1" xfId="32"/>
    <cellStyle name="Тысячи_Лист1" xfId="33"/>
    <cellStyle name="Финансовый 2" xfId="34"/>
    <cellStyle name="Финансовый 2 2" xfId="35"/>
    <cellStyle name="Финансовый 2 2 2" xfId="36"/>
    <cellStyle name="Финансовый 2 3" xfId="37"/>
    <cellStyle name="Финансовый 2 4" xfId="38"/>
    <cellStyle name="Финансовый 3" xfId="39"/>
    <cellStyle name="Финансовый 4" xfId="40"/>
    <cellStyle name="Финансовый 5" xfId="4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27"/>
  <sheetViews>
    <sheetView showFormulas="false" showGridLines="true" showRowColHeaders="true" showZeros="true" rightToLeft="false" tabSelected="true" showOutlineSymbols="true" defaultGridColor="true" view="normal" topLeftCell="A10" colorId="64" zoomScale="80" zoomScaleNormal="80" zoomScalePageLayoutView="100" workbookViewId="0">
      <selection pane="topLeft" activeCell="E20" activeCellId="0" sqref="E20"/>
    </sheetView>
  </sheetViews>
  <sheetFormatPr defaultColWidth="9.13671875" defaultRowHeight="15.75" zeroHeight="false" outlineLevelRow="0" outlineLevelCol="0"/>
  <cols>
    <col collapsed="false" customWidth="true" hidden="false" outlineLevel="0" max="1" min="1" style="1" width="4.43"/>
    <col collapsed="false" customWidth="true" hidden="false" outlineLevel="0" max="2" min="2" style="1" width="31.86"/>
    <col collapsed="false" customWidth="true" hidden="false" outlineLevel="0" max="3" min="3" style="1" width="48.01"/>
    <col collapsed="false" customWidth="true" hidden="false" outlineLevel="0" max="4" min="4" style="2" width="17.71"/>
    <col collapsed="false" customWidth="true" hidden="false" outlineLevel="0" max="5" min="5" style="2" width="17.13"/>
    <col collapsed="false" customWidth="true" hidden="false" outlineLevel="0" max="6" min="6" style="2" width="17.59"/>
    <col collapsed="false" customWidth="false" hidden="false" outlineLevel="0" max="255" min="7" style="1" width="9.13"/>
    <col collapsed="false" customWidth="true" hidden="false" outlineLevel="0" max="256" min="256" style="1" width="4.43"/>
    <col collapsed="false" customWidth="true" hidden="false" outlineLevel="0" max="257" min="257" style="1" width="22.57"/>
    <col collapsed="false" customWidth="true" hidden="false" outlineLevel="0" max="258" min="258" style="1" width="50"/>
    <col collapsed="false" customWidth="true" hidden="false" outlineLevel="0" max="259" min="259" style="1" width="14.57"/>
    <col collapsed="false" customWidth="true" hidden="false" outlineLevel="0" max="260" min="260" style="1" width="14.86"/>
    <col collapsed="false" customWidth="true" hidden="false" outlineLevel="0" max="261" min="261" style="1" width="13.14"/>
    <col collapsed="false" customWidth="false" hidden="false" outlineLevel="0" max="511" min="262" style="1" width="9.13"/>
    <col collapsed="false" customWidth="true" hidden="false" outlineLevel="0" max="512" min="512" style="1" width="4.43"/>
    <col collapsed="false" customWidth="true" hidden="false" outlineLevel="0" max="513" min="513" style="1" width="22.57"/>
    <col collapsed="false" customWidth="true" hidden="false" outlineLevel="0" max="514" min="514" style="1" width="50"/>
    <col collapsed="false" customWidth="true" hidden="false" outlineLevel="0" max="515" min="515" style="1" width="14.57"/>
    <col collapsed="false" customWidth="true" hidden="false" outlineLevel="0" max="516" min="516" style="1" width="14.86"/>
    <col collapsed="false" customWidth="true" hidden="false" outlineLevel="0" max="517" min="517" style="1" width="13.14"/>
    <col collapsed="false" customWidth="false" hidden="false" outlineLevel="0" max="767" min="518" style="1" width="9.13"/>
    <col collapsed="false" customWidth="true" hidden="false" outlineLevel="0" max="768" min="768" style="1" width="4.43"/>
    <col collapsed="false" customWidth="true" hidden="false" outlineLevel="0" max="769" min="769" style="1" width="22.57"/>
    <col collapsed="false" customWidth="true" hidden="false" outlineLevel="0" max="770" min="770" style="1" width="50"/>
    <col collapsed="false" customWidth="true" hidden="false" outlineLevel="0" max="771" min="771" style="1" width="14.57"/>
    <col collapsed="false" customWidth="true" hidden="false" outlineLevel="0" max="772" min="772" style="1" width="14.86"/>
    <col collapsed="false" customWidth="true" hidden="false" outlineLevel="0" max="773" min="773" style="1" width="13.14"/>
    <col collapsed="false" customWidth="false" hidden="false" outlineLevel="0" max="1023" min="774" style="1" width="9.13"/>
    <col collapsed="false" customWidth="true" hidden="false" outlineLevel="0" max="1025" min="1024" style="1" width="4.43"/>
  </cols>
  <sheetData>
    <row r="1" customFormat="false" ht="15.75" hidden="false" customHeight="true" outlineLevel="0" collapsed="false">
      <c r="A1" s="3" t="s">
        <v>0</v>
      </c>
      <c r="B1" s="3"/>
      <c r="C1" s="3"/>
      <c r="D1" s="3"/>
      <c r="E1" s="3"/>
      <c r="F1" s="3"/>
    </row>
    <row r="2" customFormat="false" ht="15" hidden="false" customHeight="true" outlineLevel="0" collapsed="false">
      <c r="A2" s="4"/>
      <c r="B2" s="4"/>
      <c r="C2" s="4"/>
      <c r="D2" s="4"/>
      <c r="E2" s="4"/>
      <c r="F2" s="4"/>
    </row>
    <row r="3" customFormat="false" ht="15" hidden="false" customHeight="true" outlineLevel="0" collapsed="false">
      <c r="A3" s="4"/>
      <c r="B3" s="4"/>
      <c r="C3" s="4"/>
      <c r="D3" s="4"/>
      <c r="E3" s="4"/>
      <c r="F3" s="4"/>
    </row>
    <row r="4" customFormat="false" ht="15.75" hidden="false" customHeight="false" outlineLevel="0" collapsed="false">
      <c r="A4" s="5"/>
    </row>
    <row r="5" customFormat="false" ht="34.5" hidden="false" customHeight="true" outlineLevel="0" collapsed="false">
      <c r="A5" s="6" t="s">
        <v>1</v>
      </c>
      <c r="B5" s="6"/>
      <c r="C5" s="6"/>
      <c r="D5" s="6"/>
      <c r="E5" s="6"/>
      <c r="F5" s="6"/>
    </row>
    <row r="6" customFormat="false" ht="15.75" hidden="false" customHeight="true" outlineLevel="0" collapsed="false">
      <c r="A6" s="7" t="s">
        <v>2</v>
      </c>
      <c r="B6" s="7"/>
      <c r="C6" s="7"/>
      <c r="D6" s="7"/>
      <c r="E6" s="7"/>
      <c r="F6" s="7"/>
    </row>
    <row r="7" s="10" customFormat="true" ht="28.5" hidden="false" customHeight="true" outlineLevel="0" collapsed="false">
      <c r="A7" s="8" t="s">
        <v>3</v>
      </c>
      <c r="B7" s="8" t="s">
        <v>4</v>
      </c>
      <c r="C7" s="8" t="s">
        <v>5</v>
      </c>
      <c r="D7" s="9" t="s">
        <v>6</v>
      </c>
      <c r="E7" s="9"/>
      <c r="F7" s="9"/>
    </row>
    <row r="8" s="10" customFormat="true" ht="63" hidden="false" customHeight="true" outlineLevel="0" collapsed="false">
      <c r="A8" s="8"/>
      <c r="B8" s="8"/>
      <c r="C8" s="8"/>
      <c r="D8" s="9" t="s">
        <v>7</v>
      </c>
      <c r="E8" s="11" t="s">
        <v>8</v>
      </c>
      <c r="F8" s="11" t="s">
        <v>9</v>
      </c>
    </row>
    <row r="9" customFormat="false" ht="15.75" hidden="false" customHeight="false" outlineLevel="0" collapsed="false">
      <c r="A9" s="12"/>
      <c r="B9" s="13" t="n">
        <v>1</v>
      </c>
      <c r="C9" s="13" t="n">
        <v>2</v>
      </c>
      <c r="D9" s="14" t="n">
        <v>3</v>
      </c>
      <c r="E9" s="14" t="n">
        <v>4</v>
      </c>
      <c r="F9" s="14" t="n">
        <v>5</v>
      </c>
    </row>
    <row r="10" customFormat="false" ht="26.85" hidden="false" customHeight="false" outlineLevel="0" collapsed="false">
      <c r="A10" s="13" t="n">
        <v>1</v>
      </c>
      <c r="B10" s="14" t="s">
        <v>10</v>
      </c>
      <c r="C10" s="12" t="s">
        <v>11</v>
      </c>
      <c r="D10" s="15" t="n">
        <f aca="false">D11+D20</f>
        <v>2964824.76</v>
      </c>
      <c r="E10" s="15" t="n">
        <f aca="false">E11+E20</f>
        <v>1932094.42</v>
      </c>
      <c r="F10" s="15" t="n">
        <f aca="false">ROUND(E10/D10*100,2)</f>
        <v>65.17</v>
      </c>
    </row>
    <row r="11" customFormat="false" ht="26.85" hidden="false" customHeight="false" outlineLevel="0" collapsed="false">
      <c r="A11" s="13" t="n">
        <v>2</v>
      </c>
      <c r="B11" s="14" t="s">
        <v>12</v>
      </c>
      <c r="C11" s="12" t="s">
        <v>13</v>
      </c>
      <c r="D11" s="15" t="n">
        <f aca="false">D12+D16</f>
        <v>2964824.76</v>
      </c>
      <c r="E11" s="15" t="n">
        <f aca="false">E12+E16</f>
        <v>1932094.42</v>
      </c>
      <c r="F11" s="15" t="n">
        <f aca="false">ROUND(E11/D11*100,2)</f>
        <v>65.17</v>
      </c>
    </row>
    <row r="12" customFormat="false" ht="15" hidden="false" customHeight="false" outlineLevel="0" collapsed="false">
      <c r="A12" s="13" t="n">
        <v>3</v>
      </c>
      <c r="B12" s="14" t="s">
        <v>14</v>
      </c>
      <c r="C12" s="12" t="s">
        <v>15</v>
      </c>
      <c r="D12" s="15" t="n">
        <f aca="false">D13</f>
        <v>-31978973</v>
      </c>
      <c r="E12" s="15" t="n">
        <f aca="false">E13</f>
        <v>-19384100.76</v>
      </c>
      <c r="F12" s="15" t="n">
        <f aca="false">ROUND(E12/D12*100,2)</f>
        <v>60.62</v>
      </c>
    </row>
    <row r="13" customFormat="false" ht="15" hidden="false" customHeight="false" outlineLevel="0" collapsed="false">
      <c r="A13" s="13" t="n">
        <v>4</v>
      </c>
      <c r="B13" s="14" t="s">
        <v>16</v>
      </c>
      <c r="C13" s="12" t="s">
        <v>17</v>
      </c>
      <c r="D13" s="15" t="n">
        <f aca="false">D14</f>
        <v>-31978973</v>
      </c>
      <c r="E13" s="15" t="n">
        <f aca="false">E14</f>
        <v>-19384100.76</v>
      </c>
      <c r="F13" s="15" t="n">
        <f aca="false">ROUND(E13/D13*100,2)</f>
        <v>60.62</v>
      </c>
    </row>
    <row r="14" customFormat="false" ht="26.85" hidden="false" customHeight="false" outlineLevel="0" collapsed="false">
      <c r="A14" s="13" t="n">
        <v>5</v>
      </c>
      <c r="B14" s="14" t="s">
        <v>18</v>
      </c>
      <c r="C14" s="12" t="s">
        <v>19</v>
      </c>
      <c r="D14" s="15" t="n">
        <f aca="false">D15</f>
        <v>-31978973</v>
      </c>
      <c r="E14" s="15" t="n">
        <f aca="false">E15</f>
        <v>-19384100.76</v>
      </c>
      <c r="F14" s="15" t="n">
        <f aca="false">ROUND(E14/D14*100,2)</f>
        <v>60.62</v>
      </c>
    </row>
    <row r="15" customFormat="false" ht="26.85" hidden="false" customHeight="false" outlineLevel="0" collapsed="false">
      <c r="A15" s="13" t="n">
        <v>6</v>
      </c>
      <c r="B15" s="14" t="s">
        <v>20</v>
      </c>
      <c r="C15" s="12" t="s">
        <v>21</v>
      </c>
      <c r="D15" s="15" t="n">
        <v>-31978973</v>
      </c>
      <c r="E15" s="15" t="n">
        <v>-19384100.76</v>
      </c>
      <c r="F15" s="15" t="n">
        <f aca="false">ROUND(E15/D15*100,2)</f>
        <v>60.62</v>
      </c>
    </row>
    <row r="16" customFormat="false" ht="15" hidden="false" customHeight="false" outlineLevel="0" collapsed="false">
      <c r="A16" s="13" t="n">
        <v>7</v>
      </c>
      <c r="B16" s="14" t="s">
        <v>22</v>
      </c>
      <c r="C16" s="12" t="s">
        <v>23</v>
      </c>
      <c r="D16" s="15" t="n">
        <f aca="false">D17</f>
        <v>34943797.76</v>
      </c>
      <c r="E16" s="15" t="n">
        <f aca="false">E17</f>
        <v>21316195.18</v>
      </c>
      <c r="F16" s="15" t="n">
        <f aca="false">ROUND(E16/D16*100,2)</f>
        <v>61</v>
      </c>
    </row>
    <row r="17" customFormat="false" ht="15" hidden="false" customHeight="false" outlineLevel="0" collapsed="false">
      <c r="A17" s="13" t="n">
        <v>8</v>
      </c>
      <c r="B17" s="14" t="s">
        <v>24</v>
      </c>
      <c r="C17" s="12" t="s">
        <v>25</v>
      </c>
      <c r="D17" s="15" t="n">
        <f aca="false">D18</f>
        <v>34943797.76</v>
      </c>
      <c r="E17" s="15" t="n">
        <f aca="false">E18</f>
        <v>21316195.18</v>
      </c>
      <c r="F17" s="15" t="n">
        <f aca="false">ROUND(E17/D17*100,2)</f>
        <v>61</v>
      </c>
    </row>
    <row r="18" customFormat="false" ht="26.85" hidden="false" customHeight="false" outlineLevel="0" collapsed="false">
      <c r="A18" s="13" t="n">
        <v>9</v>
      </c>
      <c r="B18" s="14" t="s">
        <v>26</v>
      </c>
      <c r="C18" s="12" t="s">
        <v>27</v>
      </c>
      <c r="D18" s="15" t="n">
        <f aca="false">D19</f>
        <v>34943797.76</v>
      </c>
      <c r="E18" s="15" t="n">
        <f aca="false">E19</f>
        <v>21316195.18</v>
      </c>
      <c r="F18" s="15" t="n">
        <f aca="false">ROUND(E18/D18*100,2)</f>
        <v>61</v>
      </c>
    </row>
    <row r="19" customFormat="false" ht="26.85" hidden="false" customHeight="false" outlineLevel="0" collapsed="false">
      <c r="A19" s="13" t="n">
        <v>10</v>
      </c>
      <c r="B19" s="14" t="s">
        <v>28</v>
      </c>
      <c r="C19" s="12" t="s">
        <v>29</v>
      </c>
      <c r="D19" s="15" t="n">
        <v>34943797.76</v>
      </c>
      <c r="E19" s="15" t="n">
        <v>21316195.18</v>
      </c>
      <c r="F19" s="15" t="n">
        <f aca="false">ROUND(E19/D19*100,2)</f>
        <v>61</v>
      </c>
    </row>
    <row r="20" customFormat="false" ht="26.85" hidden="false" customHeight="false" outlineLevel="0" collapsed="false">
      <c r="A20" s="13" t="n">
        <v>11</v>
      </c>
      <c r="B20" s="14" t="s">
        <v>30</v>
      </c>
      <c r="C20" s="12" t="s">
        <v>31</v>
      </c>
      <c r="D20" s="15" t="n">
        <f aca="false">D21</f>
        <v>0</v>
      </c>
      <c r="E20" s="15" t="n">
        <f aca="false">E21</f>
        <v>0</v>
      </c>
      <c r="F20" s="15" t="n">
        <v>0</v>
      </c>
    </row>
    <row r="21" customFormat="false" ht="39.55" hidden="false" customHeight="false" outlineLevel="0" collapsed="false">
      <c r="A21" s="13" t="n">
        <v>12</v>
      </c>
      <c r="B21" s="14" t="s">
        <v>32</v>
      </c>
      <c r="C21" s="12" t="s">
        <v>33</v>
      </c>
      <c r="D21" s="15" t="n">
        <f aca="false">D22-D24</f>
        <v>0</v>
      </c>
      <c r="E21" s="15" t="n">
        <f aca="false">E22-E24</f>
        <v>0</v>
      </c>
      <c r="F21" s="15" t="n">
        <v>0</v>
      </c>
    </row>
    <row r="22" customFormat="false" ht="39.55" hidden="false" customHeight="false" outlineLevel="0" collapsed="false">
      <c r="A22" s="13" t="n">
        <v>13</v>
      </c>
      <c r="B22" s="14" t="s">
        <v>34</v>
      </c>
      <c r="C22" s="12" t="s">
        <v>35</v>
      </c>
      <c r="D22" s="15" t="n">
        <f aca="false">D23</f>
        <v>0</v>
      </c>
      <c r="E22" s="15" t="n">
        <f aca="false">E23</f>
        <v>0</v>
      </c>
      <c r="F22" s="15" t="n">
        <v>0</v>
      </c>
    </row>
    <row r="23" customFormat="false" ht="52.2" hidden="false" customHeight="false" outlineLevel="0" collapsed="false">
      <c r="A23" s="13" t="n">
        <v>14</v>
      </c>
      <c r="B23" s="14" t="s">
        <v>36</v>
      </c>
      <c r="C23" s="12" t="s">
        <v>37</v>
      </c>
      <c r="D23" s="15" t="n">
        <v>0</v>
      </c>
      <c r="E23" s="15" t="n">
        <v>0</v>
      </c>
      <c r="F23" s="15" t="n">
        <v>0</v>
      </c>
    </row>
    <row r="24" customFormat="false" ht="52.2" hidden="false" customHeight="false" outlineLevel="0" collapsed="false">
      <c r="A24" s="13" t="n">
        <v>15</v>
      </c>
      <c r="B24" s="14" t="s">
        <v>38</v>
      </c>
      <c r="C24" s="12" t="s">
        <v>39</v>
      </c>
      <c r="D24" s="15" t="n">
        <f aca="false">D25</f>
        <v>0</v>
      </c>
      <c r="E24" s="15" t="n">
        <f aca="false">E25</f>
        <v>0</v>
      </c>
      <c r="F24" s="15" t="n">
        <v>0</v>
      </c>
    </row>
    <row r="25" customFormat="false" ht="52.2" hidden="false" customHeight="false" outlineLevel="0" collapsed="false">
      <c r="A25" s="13" t="n">
        <v>16</v>
      </c>
      <c r="B25" s="14" t="s">
        <v>40</v>
      </c>
      <c r="C25" s="12" t="s">
        <v>41</v>
      </c>
      <c r="D25" s="15" t="n">
        <f aca="false">0</f>
        <v>0</v>
      </c>
      <c r="E25" s="15" t="n">
        <v>0</v>
      </c>
      <c r="F25" s="15" t="n">
        <v>0</v>
      </c>
    </row>
    <row r="26" customFormat="false" ht="15.75" hidden="false" customHeight="true" outlineLevel="0" collapsed="false">
      <c r="A26" s="16" t="s">
        <v>42</v>
      </c>
      <c r="B26" s="16"/>
      <c r="C26" s="16"/>
      <c r="D26" s="15" t="n">
        <f aca="false">D10</f>
        <v>2964824.76</v>
      </c>
      <c r="E26" s="15" t="n">
        <f aca="false">E10</f>
        <v>1932094.42</v>
      </c>
      <c r="F26" s="15" t="n">
        <f aca="false">ROUND(E26/D26*100,2)</f>
        <v>65.17</v>
      </c>
    </row>
    <row r="27" customFormat="false" ht="15.75" hidden="false" customHeight="false" outlineLevel="0" collapsed="false">
      <c r="A27" s="17"/>
    </row>
  </sheetData>
  <mergeCells count="10">
    <mergeCell ref="A1:F1"/>
    <mergeCell ref="A2:F2"/>
    <mergeCell ref="A3:F3"/>
    <mergeCell ref="A5:F5"/>
    <mergeCell ref="A6:F6"/>
    <mergeCell ref="A7:A8"/>
    <mergeCell ref="B7:B8"/>
    <mergeCell ref="C7:C8"/>
    <mergeCell ref="D7:F7"/>
    <mergeCell ref="A26:C26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238</TotalTime>
  <Application>LibreOffice/6.3.2.2$Windows_x86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2021-09-28T08:41:57Z</dcterms:created>
  <dc:creator>NT</dc:creator>
  <dc:description/>
  <dc:language>ru-RU</dc:language>
  <cp:lastModifiedBy/>
  <cp:lastPrinted>2023-06-26T10:13:49Z</cp:lastPrinted>
  <dcterms:modified xsi:type="dcterms:W3CDTF">2023-10-20T10:56:25Z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